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s-srv01\Users\rcasbon\Documents\RACHEL\CDRC\ODE 21JUN2015\"/>
    </mc:Choice>
  </mc:AlternateContent>
  <bookViews>
    <workbookView xWindow="0" yWindow="0" windowWidth="21600" windowHeight="9075"/>
  </bookViews>
  <sheets>
    <sheet name="Riding Club" sheetId="1" r:id="rId1"/>
    <sheet name="Open" sheetId="2" r:id="rId2"/>
  </sheets>
  <definedNames>
    <definedName name="_xlnm.Print_Area" localSheetId="1">Open!$A$116:$I$137</definedName>
    <definedName name="_xlnm.Print_Area" localSheetId="0">'Riding Club'!$A$137:$L$146</definedName>
  </definedNames>
  <calcPr calcId="152511"/>
</workbook>
</file>

<file path=xl/calcChain.xml><?xml version="1.0" encoding="utf-8"?>
<calcChain xmlns="http://schemas.openxmlformats.org/spreadsheetml/2006/main">
  <c r="H120" i="2" l="1"/>
  <c r="H121" i="2"/>
  <c r="H123" i="2"/>
  <c r="H124" i="2"/>
  <c r="H125" i="2"/>
  <c r="H127" i="2"/>
  <c r="H128" i="2"/>
  <c r="H131" i="2"/>
  <c r="H132" i="2"/>
  <c r="H133" i="2"/>
  <c r="H134" i="2"/>
  <c r="H135" i="2"/>
  <c r="H136" i="2"/>
  <c r="H137" i="2"/>
  <c r="H119" i="2"/>
  <c r="H143" i="2"/>
  <c r="H144" i="2"/>
  <c r="H145" i="2"/>
  <c r="H142" i="2"/>
  <c r="H80" i="2"/>
  <c r="H64" i="2"/>
  <c r="H65" i="2"/>
  <c r="H66" i="2"/>
  <c r="H67" i="2"/>
  <c r="H68" i="2"/>
  <c r="H70" i="2"/>
  <c r="H71" i="2"/>
  <c r="H72" i="2"/>
  <c r="H75" i="2"/>
  <c r="H76" i="2"/>
  <c r="H78" i="2"/>
  <c r="H79" i="2"/>
  <c r="H82" i="2"/>
  <c r="H85" i="2"/>
  <c r="H86" i="2"/>
  <c r="H63" i="2"/>
  <c r="I94" i="1"/>
  <c r="I87" i="1"/>
  <c r="H35" i="2"/>
  <c r="H29" i="2"/>
  <c r="H31" i="2"/>
  <c r="H32" i="2"/>
  <c r="H34" i="2"/>
  <c r="H92" i="2"/>
  <c r="H93" i="2"/>
  <c r="H96" i="2"/>
  <c r="H97" i="2"/>
  <c r="H98" i="2"/>
  <c r="H100" i="2"/>
  <c r="H101" i="2"/>
  <c r="H102" i="2"/>
  <c r="H104" i="2"/>
  <c r="H105" i="2"/>
  <c r="H106" i="2"/>
  <c r="H109" i="2"/>
  <c r="H110" i="2"/>
  <c r="H111" i="2"/>
  <c r="H114" i="2"/>
  <c r="I30" i="1"/>
  <c r="H58" i="2"/>
  <c r="H57" i="2"/>
  <c r="H53" i="2"/>
  <c r="H54" i="2"/>
  <c r="H55" i="2"/>
  <c r="H51" i="2"/>
  <c r="H47" i="2"/>
  <c r="H48" i="2"/>
  <c r="H49" i="2"/>
  <c r="H46" i="2"/>
  <c r="H41" i="2"/>
  <c r="H42" i="2"/>
  <c r="H43" i="2"/>
  <c r="H40" i="2"/>
  <c r="H22" i="2"/>
  <c r="H23" i="2"/>
  <c r="H24" i="2"/>
  <c r="H25" i="2"/>
  <c r="H26" i="2"/>
  <c r="H27" i="2"/>
  <c r="H21" i="2"/>
  <c r="H18" i="2"/>
  <c r="H19" i="2"/>
  <c r="H17" i="2"/>
  <c r="H8" i="2"/>
  <c r="H5" i="2"/>
  <c r="H7" i="2"/>
  <c r="H11" i="2"/>
  <c r="H12" i="2"/>
  <c r="H4" i="2"/>
  <c r="I122" i="1" l="1"/>
  <c r="I75" i="1" l="1"/>
  <c r="I146" i="1" l="1"/>
  <c r="I145" i="1"/>
  <c r="I144" i="1"/>
  <c r="I142" i="1"/>
  <c r="I141" i="1"/>
  <c r="I140" i="1"/>
  <c r="I107" i="1"/>
  <c r="I109" i="1"/>
  <c r="I134" i="1"/>
  <c r="I133" i="1"/>
  <c r="I132" i="1"/>
  <c r="I130" i="1"/>
  <c r="I129" i="1"/>
  <c r="I126" i="1"/>
  <c r="I121" i="1"/>
  <c r="I120" i="1"/>
  <c r="I119" i="1"/>
  <c r="K118" i="1" s="1"/>
  <c r="I118" i="1"/>
  <c r="I115" i="1"/>
  <c r="I114" i="1"/>
  <c r="I102" i="1"/>
  <c r="I101" i="1"/>
  <c r="I100" i="1"/>
  <c r="I97" i="1"/>
  <c r="I96" i="1"/>
  <c r="I95" i="1"/>
  <c r="I93" i="1"/>
  <c r="I91" i="1"/>
  <c r="I90" i="1"/>
  <c r="I89" i="1"/>
  <c r="I88" i="1"/>
  <c r="I86" i="1"/>
  <c r="I85" i="1"/>
  <c r="K85" i="1" s="1"/>
  <c r="I84" i="1"/>
  <c r="I83" i="1"/>
  <c r="I82" i="1"/>
  <c r="I81" i="1"/>
  <c r="K81" i="1" s="1"/>
  <c r="I74" i="1"/>
  <c r="I76" i="1"/>
  <c r="I73" i="1"/>
  <c r="I72" i="1"/>
  <c r="I71" i="1"/>
  <c r="I70" i="1"/>
  <c r="I69" i="1"/>
  <c r="K93" i="1" l="1"/>
  <c r="K89" i="1"/>
  <c r="K140" i="1"/>
  <c r="I58" i="1"/>
  <c r="I59" i="1"/>
  <c r="I61" i="1"/>
  <c r="I62" i="1"/>
  <c r="I63" i="1"/>
  <c r="I56" i="1"/>
  <c r="I55" i="1"/>
  <c r="I54" i="1"/>
  <c r="I53" i="1"/>
  <c r="I52" i="1"/>
  <c r="I51" i="1"/>
  <c r="I50" i="1"/>
  <c r="K49" i="1" s="1"/>
  <c r="I49" i="1"/>
  <c r="I48" i="1"/>
  <c r="I46" i="1"/>
  <c r="I45" i="1"/>
  <c r="K45" i="1" s="1"/>
  <c r="I43" i="1"/>
  <c r="I42" i="1"/>
  <c r="I41" i="1"/>
  <c r="I40" i="1"/>
  <c r="I38" i="1"/>
  <c r="I37" i="1"/>
  <c r="K37" i="1" s="1"/>
  <c r="I36" i="1"/>
  <c r="I31" i="1"/>
  <c r="I27" i="1"/>
  <c r="I26" i="1"/>
  <c r="I25" i="1"/>
  <c r="I24" i="1"/>
  <c r="K24" i="1" s="1"/>
  <c r="I19" i="1"/>
  <c r="I5" i="1"/>
  <c r="I7" i="1"/>
  <c r="I8" i="1"/>
  <c r="I9" i="1"/>
  <c r="I13" i="1"/>
  <c r="I14" i="1"/>
  <c r="I15" i="1"/>
  <c r="I17" i="1"/>
  <c r="I4" i="1"/>
  <c r="L4" i="1" s="1"/>
  <c r="K53" i="1" l="1"/>
  <c r="K41" i="1"/>
  <c r="L12" i="1"/>
</calcChain>
</file>

<file path=xl/sharedStrings.xml><?xml version="1.0" encoding="utf-8"?>
<sst xmlns="http://schemas.openxmlformats.org/spreadsheetml/2006/main" count="1080" uniqueCount="493">
  <si>
    <t>Number</t>
  </si>
  <si>
    <t xml:space="preserve">Horse </t>
  </si>
  <si>
    <t>Rider</t>
  </si>
  <si>
    <t>Dressage</t>
  </si>
  <si>
    <t>SJ</t>
  </si>
  <si>
    <t>XC Jump</t>
  </si>
  <si>
    <t>XC Time</t>
  </si>
  <si>
    <t>Total</t>
  </si>
  <si>
    <t>Individual</t>
  </si>
  <si>
    <t>Team</t>
  </si>
  <si>
    <t>Area 7 Riding Clubs 70cm Grassroot Competition</t>
  </si>
  <si>
    <t>Open 70cm</t>
  </si>
  <si>
    <t>Jubilee Star</t>
  </si>
  <si>
    <t>Robin Tillet</t>
  </si>
  <si>
    <t>Catch the Fire</t>
  </si>
  <si>
    <t>Bennochy Royal Celebrity</t>
  </si>
  <si>
    <t>Scarlett Bracey</t>
  </si>
  <si>
    <t>Place 1</t>
  </si>
  <si>
    <t>Place 2</t>
  </si>
  <si>
    <t>Anita Thomas</t>
  </si>
  <si>
    <t>Martells Imperial</t>
  </si>
  <si>
    <t>Angela Hockley</t>
  </si>
  <si>
    <t>Trumix</t>
  </si>
  <si>
    <t>Freddie</t>
  </si>
  <si>
    <t>Karen Neal</t>
  </si>
  <si>
    <t>Classic Mellidy</t>
  </si>
  <si>
    <t>Sarah Grout</t>
  </si>
  <si>
    <t>Topazes Kenzo Engbo</t>
  </si>
  <si>
    <t>Rebecca Leconte</t>
  </si>
  <si>
    <t>TBC</t>
  </si>
  <si>
    <t>Club</t>
  </si>
  <si>
    <t>Keysoe</t>
  </si>
  <si>
    <t>H&amp;HRC</t>
  </si>
  <si>
    <t>Wittering</t>
  </si>
  <si>
    <t>Lucky</t>
  </si>
  <si>
    <t>Isobel Ipolitto</t>
  </si>
  <si>
    <t>Star</t>
  </si>
  <si>
    <t>Becky Pick</t>
  </si>
  <si>
    <t>Debbie Robinson</t>
  </si>
  <si>
    <t>Opposite Lock</t>
  </si>
  <si>
    <t>Eve Cranny</t>
  </si>
  <si>
    <t>Artist Crest</t>
  </si>
  <si>
    <t>Anna Rose</t>
  </si>
  <si>
    <t>Cheshire Rose Aran</t>
  </si>
  <si>
    <t>Fiona Sutton</t>
  </si>
  <si>
    <t>Stevenage</t>
  </si>
  <si>
    <t>Touchstone Silver Sunset</t>
  </si>
  <si>
    <t>Anabel McKinnon-Wood</t>
  </si>
  <si>
    <t>RFRC</t>
  </si>
  <si>
    <t>Smokey</t>
  </si>
  <si>
    <t>Lynsey Ellard</t>
  </si>
  <si>
    <t>Burj Hatta</t>
  </si>
  <si>
    <t>Rachel Casbon</t>
  </si>
  <si>
    <t>Cambridge</t>
  </si>
  <si>
    <t>Casper</t>
  </si>
  <si>
    <t>Henry Dollar</t>
  </si>
  <si>
    <t>Tiercel Eclipse</t>
  </si>
  <si>
    <t>Emily Finston</t>
  </si>
  <si>
    <t>Area 7 Riding Clubs Junior 80cm Qualifier</t>
  </si>
  <si>
    <t>Spot on ZigZag</t>
  </si>
  <si>
    <t>Claire Bottomly</t>
  </si>
  <si>
    <t>Jivetime Romantic Encounter</t>
  </si>
  <si>
    <t>Henry McIntosh</t>
  </si>
  <si>
    <t>Brolas Welsh Magic</t>
  </si>
  <si>
    <t>Louise Pateman</t>
  </si>
  <si>
    <t>Area 7 Riding Clubs Senior 80cm Qualifier</t>
  </si>
  <si>
    <t>Georgie Sutton</t>
  </si>
  <si>
    <t>Phoebe Crawford</t>
  </si>
  <si>
    <t>Tallula</t>
  </si>
  <si>
    <t>Open 80cm Section 1</t>
  </si>
  <si>
    <t>Open 80cm Section 2</t>
  </si>
  <si>
    <t>Kandy</t>
  </si>
  <si>
    <t>Jemma Whitlam</t>
  </si>
  <si>
    <t>Ysgwyn Fawr Fergus</t>
  </si>
  <si>
    <t>Amanda Bettle</t>
  </si>
  <si>
    <t>Peppershill Tommahawk</t>
  </si>
  <si>
    <t>Linda Cowd</t>
  </si>
  <si>
    <t>Pickachu</t>
  </si>
  <si>
    <t>Kylie Carter</t>
  </si>
  <si>
    <t>Emma Glass</t>
  </si>
  <si>
    <t>Supreme Star</t>
  </si>
  <si>
    <t>Zheraon</t>
  </si>
  <si>
    <t>Diane Thomas</t>
  </si>
  <si>
    <t>Carolne Donaldson</t>
  </si>
  <si>
    <t>Mosley Maximus</t>
  </si>
  <si>
    <t>Dirty Harry</t>
  </si>
  <si>
    <t>Rachel Beattie</t>
  </si>
  <si>
    <t>Julie Mulhern</t>
  </si>
  <si>
    <t>SDRC Dia</t>
  </si>
  <si>
    <t>SDRC Sap</t>
  </si>
  <si>
    <t>Fearless Frank</t>
  </si>
  <si>
    <t>Hollie Common</t>
  </si>
  <si>
    <t>Ramscombmanor Silver Sam</t>
  </si>
  <si>
    <t>Elaine Bracey</t>
  </si>
  <si>
    <t>Chris Ellis</t>
  </si>
  <si>
    <t>Elizabeth</t>
  </si>
  <si>
    <t>Anna Randall</t>
  </si>
  <si>
    <t>Dianchi</t>
  </si>
  <si>
    <t>Lauren Larter</t>
  </si>
  <si>
    <t>Grace Cowell</t>
  </si>
  <si>
    <t>Calm and Serene</t>
  </si>
  <si>
    <t>Wonder Wills</t>
  </si>
  <si>
    <t>Karen Hood</t>
  </si>
  <si>
    <t>Rob's Chocolate Chip</t>
  </si>
  <si>
    <t>Ellie Hawkins</t>
  </si>
  <si>
    <t>Sirius</t>
  </si>
  <si>
    <t>Vicky Mann</t>
  </si>
  <si>
    <t>Corky III</t>
  </si>
  <si>
    <t>Clare Vaughan</t>
  </si>
  <si>
    <t>Camb King</t>
  </si>
  <si>
    <t>Camb Qu</t>
  </si>
  <si>
    <t>Shillington</t>
  </si>
  <si>
    <t>North M</t>
  </si>
  <si>
    <t>Pamela Bowyer</t>
  </si>
  <si>
    <t>Alvescott Maximum Power</t>
  </si>
  <si>
    <t>Charlotte Freeman</t>
  </si>
  <si>
    <t>Willow</t>
  </si>
  <si>
    <t>Hannah Chelton</t>
  </si>
  <si>
    <t>Tori Webdell</t>
  </si>
  <si>
    <t>Cloondoolagh Cowboy</t>
  </si>
  <si>
    <t>Lucy Tinkler</t>
  </si>
  <si>
    <t>Hannah Stevenson</t>
  </si>
  <si>
    <t>Wulfstan Jazz Singer</t>
  </si>
  <si>
    <t>Joshua's Boy</t>
  </si>
  <si>
    <t>Rachel Allum</t>
  </si>
  <si>
    <t>Unidor Van Wolfstee</t>
  </si>
  <si>
    <t>James Fenton</t>
  </si>
  <si>
    <t>Alison Donaldson</t>
  </si>
  <si>
    <t>Annie V</t>
  </si>
  <si>
    <t>Rachel Punch</t>
  </si>
  <si>
    <t>Holly</t>
  </si>
  <si>
    <t>Cordelia Varley</t>
  </si>
  <si>
    <t>Nutmeg</t>
  </si>
  <si>
    <t>Emma Freeman</t>
  </si>
  <si>
    <t>Dereentige Dillon</t>
  </si>
  <si>
    <t>Ellie Saunders</t>
  </si>
  <si>
    <t>Solloway True Spirit</t>
  </si>
  <si>
    <t>Louise Somers</t>
  </si>
  <si>
    <t>Carlby Cruiser</t>
  </si>
  <si>
    <t>Rachel Woolley</t>
  </si>
  <si>
    <t>Charlotte Dorner</t>
  </si>
  <si>
    <t>Peter</t>
  </si>
  <si>
    <t>Emily Fleming</t>
  </si>
  <si>
    <t>Moyglass Velvet Rebel</t>
  </si>
  <si>
    <t>Mia Tansur</t>
  </si>
  <si>
    <t>Jigilos Girl</t>
  </si>
  <si>
    <t>Tracey Hodges</t>
  </si>
  <si>
    <t>My Glen Clover</t>
  </si>
  <si>
    <t>Bethany Murfitt</t>
  </si>
  <si>
    <t>Lizzy Fitch</t>
  </si>
  <si>
    <t>Pixie</t>
  </si>
  <si>
    <t>D F Paul</t>
  </si>
  <si>
    <t>Harry</t>
  </si>
  <si>
    <t>Lucy Eaton</t>
  </si>
  <si>
    <t>Fiesta AM</t>
  </si>
  <si>
    <t>Jay Imberg</t>
  </si>
  <si>
    <t>Dancing Valley</t>
  </si>
  <si>
    <t>Sally Rawsthorne</t>
  </si>
  <si>
    <t>Howard's Dun</t>
  </si>
  <si>
    <t>Emma Longden</t>
  </si>
  <si>
    <t>Total Eclipse</t>
  </si>
  <si>
    <t>Jamie Hill</t>
  </si>
  <si>
    <t xml:space="preserve">Akulo </t>
  </si>
  <si>
    <t>Jessica Lambert</t>
  </si>
  <si>
    <t>Gilhall Eclipse</t>
  </si>
  <si>
    <t>Lucy Mills</t>
  </si>
  <si>
    <t>Rustic Reveller</t>
  </si>
  <si>
    <t>Sarah Anderson</t>
  </si>
  <si>
    <t>Nora</t>
  </si>
  <si>
    <t>Sarah Clarke</t>
  </si>
  <si>
    <t>Beau</t>
  </si>
  <si>
    <t>Tommy</t>
  </si>
  <si>
    <t>Louis</t>
  </si>
  <si>
    <t>Katie Marston</t>
  </si>
  <si>
    <t>Madges Lane</t>
  </si>
  <si>
    <t>Sarah Pointon</t>
  </si>
  <si>
    <t>Irish Class</t>
  </si>
  <si>
    <t>Angus Raby</t>
  </si>
  <si>
    <t>Borris</t>
  </si>
  <si>
    <t>Greg Williams</t>
  </si>
  <si>
    <t xml:space="preserve">Taliska </t>
  </si>
  <si>
    <t>Tim Whitehead</t>
  </si>
  <si>
    <t>Mattie</t>
  </si>
  <si>
    <t>Dasiy Dollar</t>
  </si>
  <si>
    <t>George II</t>
  </si>
  <si>
    <t>Eleanor McFarlane</t>
  </si>
  <si>
    <t>Slaney Kennedys Cruise</t>
  </si>
  <si>
    <t>Rebecca Hewitt</t>
  </si>
  <si>
    <t>Open 90cm Section 1</t>
  </si>
  <si>
    <t>Open 90cm Section 2</t>
  </si>
  <si>
    <t>Tom</t>
  </si>
  <si>
    <t>Kindlelight Soleil</t>
  </si>
  <si>
    <t>Sophie Wiltshire</t>
  </si>
  <si>
    <t>Area 7 Riding Clubs Junior 90cm Qualifier</t>
  </si>
  <si>
    <t>Barry Menigen</t>
  </si>
  <si>
    <t>Kearnie Reed</t>
  </si>
  <si>
    <t>Lucas</t>
  </si>
  <si>
    <t>Diamond Mind</t>
  </si>
  <si>
    <t>Machelthy Bonnie Bonnet</t>
  </si>
  <si>
    <t>Zoe Brown</t>
  </si>
  <si>
    <t>Philippa King</t>
  </si>
  <si>
    <t>Camanagh Prince</t>
  </si>
  <si>
    <t>Team Total</t>
  </si>
  <si>
    <t>Team Place</t>
  </si>
  <si>
    <t>Area 7 Riding Clubs Senior 90cm Qualifier</t>
  </si>
  <si>
    <t>Carol Fletcher</t>
  </si>
  <si>
    <t>Abergavenny Umbro</t>
  </si>
  <si>
    <t>Three Rivers</t>
  </si>
  <si>
    <t>Sarah Router</t>
  </si>
  <si>
    <t>Justin Time James</t>
  </si>
  <si>
    <t>Lynwood Ballistic</t>
  </si>
  <si>
    <t>Lauren Rumbold</t>
  </si>
  <si>
    <t>Pauline Woodthorpe</t>
  </si>
  <si>
    <t>Naomi Sheppard</t>
  </si>
  <si>
    <t>Silbato</t>
  </si>
  <si>
    <t>Luisa Mattai</t>
  </si>
  <si>
    <t>Jill Dainton</t>
  </si>
  <si>
    <t>Sophie Robbins</t>
  </si>
  <si>
    <t>Holme Park Kimoni</t>
  </si>
  <si>
    <t>Mayday Inspiration</t>
  </si>
  <si>
    <t>Monkey McGee</t>
  </si>
  <si>
    <t>Rowberton Hilary</t>
  </si>
  <si>
    <t>Lauren Doolby</t>
  </si>
  <si>
    <t>Alvescott Magestic</t>
  </si>
  <si>
    <t>Eiilie's Duke</t>
  </si>
  <si>
    <t>Clare Ludecks</t>
  </si>
  <si>
    <t>Jane Vargerson</t>
  </si>
  <si>
    <t>Top Tottie</t>
  </si>
  <si>
    <t>Emily Hall</t>
  </si>
  <si>
    <t>Gemma Byron</t>
  </si>
  <si>
    <t>Mocklers John</t>
  </si>
  <si>
    <t>Colandro D</t>
  </si>
  <si>
    <t>Sophie McKinnon-Wood</t>
  </si>
  <si>
    <t>Direct Debit II</t>
  </si>
  <si>
    <t>Penny Hipwell</t>
  </si>
  <si>
    <t>Julie Beer</t>
  </si>
  <si>
    <t>Splash of Colour II</t>
  </si>
  <si>
    <t>Hio Dancing Lad</t>
  </si>
  <si>
    <t>Lucy Jakes</t>
  </si>
  <si>
    <t>North Mymms</t>
  </si>
  <si>
    <t>Elizabeth Campion</t>
  </si>
  <si>
    <t>Zara Girl</t>
  </si>
  <si>
    <t>Bobby</t>
  </si>
  <si>
    <t>Lisa Reid</t>
  </si>
  <si>
    <t>Snowy</t>
  </si>
  <si>
    <t>Elise Ryan</t>
  </si>
  <si>
    <t>Cacan Deumri</t>
  </si>
  <si>
    <t>Tracey Hazel</t>
  </si>
  <si>
    <t>Mr Marmelade</t>
  </si>
  <si>
    <t>Lily Johnson</t>
  </si>
  <si>
    <t>Milford Firefly</t>
  </si>
  <si>
    <t>Gemma Raby</t>
  </si>
  <si>
    <t>Daz</t>
  </si>
  <si>
    <t>Sharon Ryan</t>
  </si>
  <si>
    <t>Oscar</t>
  </si>
  <si>
    <t>Emma Scotney</t>
  </si>
  <si>
    <t>Minx</t>
  </si>
  <si>
    <t>Claudia Campbell</t>
  </si>
  <si>
    <t>Quainton Scarlet</t>
  </si>
  <si>
    <t>Darren Brown</t>
  </si>
  <si>
    <t>Archie</t>
  </si>
  <si>
    <t>Eleanor Butler</t>
  </si>
  <si>
    <t>Venus Rising</t>
  </si>
  <si>
    <t>Clare Paine</t>
  </si>
  <si>
    <t>Cider</t>
  </si>
  <si>
    <t>Dasha Scanlan</t>
  </si>
  <si>
    <t>Brookpark Jemima</t>
  </si>
  <si>
    <t>Alice Pearson</t>
  </si>
  <si>
    <t>Oaklands Sagittarius</t>
  </si>
  <si>
    <t>Oliver Jackson</t>
  </si>
  <si>
    <t>Socks</t>
  </si>
  <si>
    <t>Louis Cuppitt</t>
  </si>
  <si>
    <t>Mr Mister</t>
  </si>
  <si>
    <t>Charlotte Merson</t>
  </si>
  <si>
    <t>Deepdale Daisy</t>
  </si>
  <si>
    <t>Jane Collie</t>
  </si>
  <si>
    <t>Charlie</t>
  </si>
  <si>
    <t>Helen Garner</t>
  </si>
  <si>
    <t>Kaheel</t>
  </si>
  <si>
    <t>Shivaun Scanlan</t>
  </si>
  <si>
    <t>Jimmy</t>
  </si>
  <si>
    <t>Rachel Payser</t>
  </si>
  <si>
    <t>Special Ally</t>
  </si>
  <si>
    <t>Nieves Garratt</t>
  </si>
  <si>
    <t>Deerpark Supreme</t>
  </si>
  <si>
    <t>Kate Pegrum</t>
  </si>
  <si>
    <t>Bonmahon Rembrant</t>
  </si>
  <si>
    <t>Zoe Bryson</t>
  </si>
  <si>
    <t>Aughnacliffe Patchy</t>
  </si>
  <si>
    <t>Maddy Young</t>
  </si>
  <si>
    <t>Brosna King</t>
  </si>
  <si>
    <t>Daisy Dollar</t>
  </si>
  <si>
    <t>Central Leader</t>
  </si>
  <si>
    <t>Tinka Bell</t>
  </si>
  <si>
    <t>Emma Wallett</t>
  </si>
  <si>
    <t>Germany's Son</t>
  </si>
  <si>
    <t>Joanne Carnell</t>
  </si>
  <si>
    <t>Cool Ballo</t>
  </si>
  <si>
    <t>Kia Haywood</t>
  </si>
  <si>
    <t>Doonmore Lad</t>
  </si>
  <si>
    <t>Chris Pike</t>
  </si>
  <si>
    <t>For a Dare</t>
  </si>
  <si>
    <t>Alice Walker</t>
  </si>
  <si>
    <t>Heather Daniell</t>
  </si>
  <si>
    <t>Hakuna Matata</t>
  </si>
  <si>
    <t>Alice Taylor</t>
  </si>
  <si>
    <t>Ruby Slippers</t>
  </si>
  <si>
    <t>Emily Stout</t>
  </si>
  <si>
    <t>Breaffy Delight</t>
  </si>
  <si>
    <t>Jessica Corser</t>
  </si>
  <si>
    <t>Alice Springs</t>
  </si>
  <si>
    <t>Coral Herbert</t>
  </si>
  <si>
    <t>Letter Kenny Lad</t>
  </si>
  <si>
    <t>Darren Francis</t>
  </si>
  <si>
    <t xml:space="preserve">Ruby </t>
  </si>
  <si>
    <t>Rosy Standing</t>
  </si>
  <si>
    <t>Captain Oats</t>
  </si>
  <si>
    <t>Kara Cowell</t>
  </si>
  <si>
    <t>Mr Digit</t>
  </si>
  <si>
    <t>Evie Mackel</t>
  </si>
  <si>
    <t>Beechmount Danny Boy</t>
  </si>
  <si>
    <t>Nicole Speechley</t>
  </si>
  <si>
    <t>Gurruan Peagram</t>
  </si>
  <si>
    <t>Anka Taylor</t>
  </si>
  <si>
    <t>Prince Earl</t>
  </si>
  <si>
    <t>Amalia Kinsella</t>
  </si>
  <si>
    <t>Open 100cm</t>
  </si>
  <si>
    <t>Area 7 Riding Clubs Senior 100cm Qualifier</t>
  </si>
  <si>
    <t>Area 7 Riding Clubs 100cm+ Qualifier</t>
  </si>
  <si>
    <t>Zumaya</t>
  </si>
  <si>
    <t>Rachel Underhill</t>
  </si>
  <si>
    <t>In a Spark</t>
  </si>
  <si>
    <t>Secret Passion</t>
  </si>
  <si>
    <t>Polly Taylor</t>
  </si>
  <si>
    <t>Casseopiea</t>
  </si>
  <si>
    <t>Michelle Seward</t>
  </si>
  <si>
    <t>I Should Coco</t>
  </si>
  <si>
    <t>Kerry Simson</t>
  </si>
  <si>
    <t>Kerry Higgs</t>
  </si>
  <si>
    <t>Emor B</t>
  </si>
  <si>
    <t>Amy Benton</t>
  </si>
  <si>
    <t>Elissa McNamara</t>
  </si>
  <si>
    <t>Green Spirit</t>
  </si>
  <si>
    <t>Frances Stephens</t>
  </si>
  <si>
    <t>Hannah Walton</t>
  </si>
  <si>
    <t>This Magic Moment</t>
  </si>
  <si>
    <t>Care By Jubilee</t>
  </si>
  <si>
    <t>Lauren Dolby</t>
  </si>
  <si>
    <t>Balsham</t>
  </si>
  <si>
    <t>Urlanmore Friendly</t>
  </si>
  <si>
    <t>Maddie Price</t>
  </si>
  <si>
    <t>Foster</t>
  </si>
  <si>
    <t>Alice Springett</t>
  </si>
  <si>
    <t>Sam Morgan</t>
  </si>
  <si>
    <t>Mondrays Coco</t>
  </si>
  <si>
    <t>Katherine Peden</t>
  </si>
  <si>
    <t>Rufus</t>
  </si>
  <si>
    <t>Aulton Classic</t>
  </si>
  <si>
    <t>Katie Larman</t>
  </si>
  <si>
    <t>Trequite</t>
  </si>
  <si>
    <t>Wayward Warrior</t>
  </si>
  <si>
    <t>Nikki Goldup</t>
  </si>
  <si>
    <t>Tracey Manning</t>
  </si>
  <si>
    <t>Do Be Brief</t>
  </si>
  <si>
    <t>Caught in the Act II</t>
  </si>
  <si>
    <t>Nicola Marston</t>
  </si>
  <si>
    <t>Skyhill Talisman</t>
  </si>
  <si>
    <t>Laura Barber</t>
  </si>
  <si>
    <t>Fiona Iszhak</t>
  </si>
  <si>
    <t>Great Charm</t>
  </si>
  <si>
    <t>Neptune</t>
  </si>
  <si>
    <t>Shelley Holt</t>
  </si>
  <si>
    <t>Sophie Corar</t>
  </si>
  <si>
    <t>Jo Penlington</t>
  </si>
  <si>
    <t>Royale Commission</t>
  </si>
  <si>
    <t>Rebel</t>
  </si>
  <si>
    <t>Samuel Pushkin from the Czech Republic</t>
  </si>
  <si>
    <t>Lauren West</t>
  </si>
  <si>
    <t>Ringwood Darcy</t>
  </si>
  <si>
    <t>Mary Fuller</t>
  </si>
  <si>
    <t>Trefeinon Chocolate</t>
  </si>
  <si>
    <t>George Tebbutt</t>
  </si>
  <si>
    <t>Campville Aslan</t>
  </si>
  <si>
    <t>Evelyn Hopkins</t>
  </si>
  <si>
    <t>Jigilo Junior</t>
  </si>
  <si>
    <t>Claire Pytches</t>
  </si>
  <si>
    <t>Aldo MW</t>
  </si>
  <si>
    <t>Kerry Varley</t>
  </si>
  <si>
    <t>Carnsdale Cosmopolitan</t>
  </si>
  <si>
    <t>Beatle Payne</t>
  </si>
  <si>
    <t>Well Hidden</t>
  </si>
  <si>
    <t>Jess Oneil</t>
  </si>
  <si>
    <t>Cruise Interest</t>
  </si>
  <si>
    <t>Zoe Hatton</t>
  </si>
  <si>
    <t>Titus Seaquel</t>
  </si>
  <si>
    <t>Three Stars VIP</t>
  </si>
  <si>
    <t>Bethan Lewis</t>
  </si>
  <si>
    <t>Montiny</t>
  </si>
  <si>
    <t>Catherine Davis</t>
  </si>
  <si>
    <t>Amy George</t>
  </si>
  <si>
    <t>A Touch Optimistik</t>
  </si>
  <si>
    <t>Open 100cm+</t>
  </si>
  <si>
    <t>JJ's Reclaimer</t>
  </si>
  <si>
    <t>Phoebe Plumb</t>
  </si>
  <si>
    <t>Lauren Gilliand</t>
  </si>
  <si>
    <t>Can Bee Dun</t>
  </si>
  <si>
    <t>Ella Camberlain</t>
  </si>
  <si>
    <t>Stagbrake Woodsmoke</t>
  </si>
  <si>
    <t>Nuala Hemington</t>
  </si>
  <si>
    <t>Transcend</t>
  </si>
  <si>
    <t>By Jingo II</t>
  </si>
  <si>
    <t>Findeln</t>
  </si>
  <si>
    <t>Natalie Pettitt</t>
  </si>
  <si>
    <t>Tisso</t>
  </si>
  <si>
    <t>Jenna Stairs</t>
  </si>
  <si>
    <t>Samson</t>
  </si>
  <si>
    <t>Benefit Evening</t>
  </si>
  <si>
    <t>Megan Quinlan</t>
  </si>
  <si>
    <t>Oska</t>
  </si>
  <si>
    <t>Alice Kilham</t>
  </si>
  <si>
    <t>Liffy</t>
  </si>
  <si>
    <t>The Last Laugh</t>
  </si>
  <si>
    <t>Nica Renee</t>
  </si>
  <si>
    <t>Borris Bradley</t>
  </si>
  <si>
    <t>Doremi</t>
  </si>
  <si>
    <t>Catherston Dun Four Keeps</t>
  </si>
  <si>
    <t>Wicarlos</t>
  </si>
  <si>
    <t>Satchel</t>
  </si>
  <si>
    <t>India Pover</t>
  </si>
  <si>
    <t>Bally Blue III</t>
  </si>
  <si>
    <t>The Pirate</t>
  </si>
  <si>
    <t>Anna Cooper</t>
  </si>
  <si>
    <t>Area 7 Riding Clubs Junior 100cm Qualifier</t>
  </si>
  <si>
    <t>Miss Jen</t>
  </si>
  <si>
    <t>Lashara Clements</t>
  </si>
  <si>
    <t>Lyn Bennett</t>
  </si>
  <si>
    <t>Bertie</t>
  </si>
  <si>
    <t>Hannah Cash</t>
  </si>
  <si>
    <t>Apt to Run</t>
  </si>
  <si>
    <t>Rebecca Chelton</t>
  </si>
  <si>
    <t>Brockabye Dogberry</t>
  </si>
  <si>
    <t>Elizabeth Cuff</t>
  </si>
  <si>
    <t>Nubin</t>
  </si>
  <si>
    <t>D'Or Win</t>
  </si>
  <si>
    <t>Codie</t>
  </si>
  <si>
    <t>Beth Pierson</t>
  </si>
  <si>
    <t>Natalie Richardson</t>
  </si>
  <si>
    <t>Dauntsey Park</t>
  </si>
  <si>
    <t>Baileys Dawn</t>
  </si>
  <si>
    <t>Patrick Campbell</t>
  </si>
  <si>
    <t>Hannah Naylor-Stewart</t>
  </si>
  <si>
    <t>WD</t>
  </si>
  <si>
    <t>Rebecca Baker</t>
  </si>
  <si>
    <t>Xucra De Foja</t>
  </si>
  <si>
    <t>Supreme Caverlier</t>
  </si>
  <si>
    <t>Pendancer Bilbo Baggins</t>
  </si>
  <si>
    <t>Hayley Dolby</t>
  </si>
  <si>
    <t>Diversity Daybreak</t>
  </si>
  <si>
    <t>Katy Watson</t>
  </si>
  <si>
    <t>Half Cut</t>
  </si>
  <si>
    <t>Avrumi</t>
  </si>
  <si>
    <t>Doke</t>
  </si>
  <si>
    <t>Jive Time</t>
  </si>
  <si>
    <t>Amy McIntosh</t>
  </si>
  <si>
    <t>Templebready William</t>
  </si>
  <si>
    <t>w/d</t>
  </si>
  <si>
    <t>Hendrix</t>
  </si>
  <si>
    <t>Ellie</t>
  </si>
  <si>
    <t>Dewie</t>
  </si>
  <si>
    <t>Romein II</t>
  </si>
  <si>
    <t>Georga Brookes</t>
  </si>
  <si>
    <t>Pippa Hattan</t>
  </si>
  <si>
    <t>Bramvalley Blue Suede shoes</t>
  </si>
  <si>
    <t>Uibh Faili Rebel Lady</t>
  </si>
  <si>
    <t>Torrac Surprise</t>
  </si>
  <si>
    <t>Kerry Calypso</t>
  </si>
  <si>
    <t>Seein Star</t>
  </si>
  <si>
    <t>Classic Hill</t>
  </si>
  <si>
    <t>Lynsey Ransley</t>
  </si>
  <si>
    <t>Scoutwell Susan</t>
  </si>
  <si>
    <t>Courtwoodlodge Gift of Independence</t>
  </si>
  <si>
    <t>Amy Whittington</t>
  </si>
  <si>
    <t>E</t>
  </si>
  <si>
    <t>Clomcroi Last Flame</t>
  </si>
  <si>
    <t>Amy loakes</t>
  </si>
  <si>
    <t>2nd</t>
  </si>
  <si>
    <t>3rd</t>
  </si>
  <si>
    <t>4th</t>
  </si>
  <si>
    <t>1st</t>
  </si>
  <si>
    <t>5th</t>
  </si>
  <si>
    <t>6th</t>
  </si>
  <si>
    <t>R</t>
  </si>
  <si>
    <t>295/297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</si>
</sst>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topLeftCell="A64" zoomScale="80" zoomScaleNormal="80" workbookViewId="0">
      <selection activeCell="P77" sqref="P77"/>
    </sheetView>
  </sheetViews>
  <sheetFormatPr defaultRowHeight="15" x14ac:dyDescent="0.25"/>
  <cols>
    <col min="1" max="1" width="7.85546875" style="2" customWidth="1"/>
    <col min="2" max="3" width="20" style="1" customWidth="1"/>
    <col min="4" max="4" width="10.140625" style="11" customWidth="1"/>
    <col min="5" max="9" width="9.5703125" style="2" customWidth="1"/>
    <col min="10" max="10" width="9.5703125" style="8" customWidth="1"/>
    <col min="11" max="11" width="9.5703125" style="2" customWidth="1"/>
    <col min="12" max="12" width="10.140625" style="2" customWidth="1"/>
    <col min="13" max="16384" width="9.140625" style="1"/>
  </cols>
  <sheetData>
    <row r="1" spans="1:12" x14ac:dyDescent="0.25">
      <c r="A1" s="7" t="s">
        <v>10</v>
      </c>
    </row>
    <row r="2" spans="1:12" ht="15.75" thickBot="1" x14ac:dyDescent="0.3"/>
    <row r="3" spans="1:12" ht="15.75" thickBot="1" x14ac:dyDescent="0.3">
      <c r="A3" s="33" t="s">
        <v>0</v>
      </c>
      <c r="B3" s="34" t="s">
        <v>1</v>
      </c>
      <c r="C3" s="34" t="s">
        <v>2</v>
      </c>
      <c r="D3" s="34" t="s">
        <v>30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34" t="s">
        <v>17</v>
      </c>
      <c r="K3" s="34" t="s">
        <v>18</v>
      </c>
      <c r="L3" s="35" t="s">
        <v>9</v>
      </c>
    </row>
    <row r="4" spans="1:12" x14ac:dyDescent="0.25">
      <c r="A4" s="23">
        <v>201</v>
      </c>
      <c r="B4" s="24" t="s">
        <v>12</v>
      </c>
      <c r="C4" s="24" t="s">
        <v>13</v>
      </c>
      <c r="D4" s="25" t="s">
        <v>31</v>
      </c>
      <c r="E4" s="26">
        <v>37.25</v>
      </c>
      <c r="F4" s="26">
        <v>0</v>
      </c>
      <c r="G4" s="26">
        <v>0</v>
      </c>
      <c r="H4" s="26">
        <v>12.4</v>
      </c>
      <c r="I4" s="26">
        <f>SUM(E4:H4)</f>
        <v>49.65</v>
      </c>
      <c r="J4" s="26" t="s">
        <v>485</v>
      </c>
      <c r="K4" s="39"/>
      <c r="L4" s="130">
        <f>SUM(I4,I5,I7)</f>
        <v>240.8</v>
      </c>
    </row>
    <row r="5" spans="1:12" x14ac:dyDescent="0.25">
      <c r="A5" s="28">
        <v>202</v>
      </c>
      <c r="B5" s="69" t="s">
        <v>14</v>
      </c>
      <c r="C5" s="69" t="s">
        <v>452</v>
      </c>
      <c r="D5" s="18" t="s">
        <v>31</v>
      </c>
      <c r="E5" s="18">
        <v>37.25</v>
      </c>
      <c r="F5" s="18">
        <v>16</v>
      </c>
      <c r="G5" s="18">
        <v>60</v>
      </c>
      <c r="H5" s="18">
        <v>20</v>
      </c>
      <c r="I5" s="18">
        <f t="shared" ref="I5:I19" si="0">SUM(E5:H5)</f>
        <v>133.25</v>
      </c>
      <c r="J5" s="9"/>
      <c r="K5" s="18"/>
      <c r="L5" s="131"/>
    </row>
    <row r="6" spans="1:12" x14ac:dyDescent="0.25">
      <c r="A6" s="28">
        <v>203</v>
      </c>
      <c r="B6" s="69" t="s">
        <v>20</v>
      </c>
      <c r="C6" s="69" t="s">
        <v>19</v>
      </c>
      <c r="D6" s="18" t="s">
        <v>31</v>
      </c>
      <c r="E6" s="18">
        <v>40</v>
      </c>
      <c r="F6" s="18" t="s">
        <v>482</v>
      </c>
      <c r="G6" s="70" t="s">
        <v>482</v>
      </c>
      <c r="H6" s="70" t="s">
        <v>482</v>
      </c>
      <c r="I6" s="70" t="s">
        <v>482</v>
      </c>
      <c r="J6" s="18" t="s">
        <v>482</v>
      </c>
      <c r="K6" s="9"/>
      <c r="L6" s="131"/>
    </row>
    <row r="7" spans="1:12" ht="15.75" thickBot="1" x14ac:dyDescent="0.3">
      <c r="A7" s="29">
        <v>204</v>
      </c>
      <c r="B7" s="30" t="s">
        <v>22</v>
      </c>
      <c r="C7" s="30" t="s">
        <v>21</v>
      </c>
      <c r="D7" s="31" t="s">
        <v>31</v>
      </c>
      <c r="E7" s="31">
        <v>36.5</v>
      </c>
      <c r="F7" s="31">
        <v>15</v>
      </c>
      <c r="G7" s="31">
        <v>0</v>
      </c>
      <c r="H7" s="31">
        <v>6.4</v>
      </c>
      <c r="I7" s="31">
        <f t="shared" si="0"/>
        <v>57.9</v>
      </c>
      <c r="J7" s="40"/>
      <c r="K7" s="31" t="s">
        <v>488</v>
      </c>
      <c r="L7" s="132"/>
    </row>
    <row r="8" spans="1:12" x14ac:dyDescent="0.25">
      <c r="A8" s="23">
        <v>205</v>
      </c>
      <c r="B8" s="24" t="s">
        <v>23</v>
      </c>
      <c r="C8" s="24" t="s">
        <v>24</v>
      </c>
      <c r="D8" s="25" t="s">
        <v>32</v>
      </c>
      <c r="E8" s="26">
        <v>37</v>
      </c>
      <c r="F8" s="26">
        <v>4</v>
      </c>
      <c r="G8" s="26">
        <v>60</v>
      </c>
      <c r="H8" s="26">
        <v>18</v>
      </c>
      <c r="I8" s="26">
        <f t="shared" si="0"/>
        <v>119</v>
      </c>
      <c r="J8" s="26" t="s">
        <v>486</v>
      </c>
      <c r="K8" s="39"/>
      <c r="L8" s="130" t="s">
        <v>482</v>
      </c>
    </row>
    <row r="9" spans="1:12" x14ac:dyDescent="0.25">
      <c r="A9" s="28">
        <v>206</v>
      </c>
      <c r="B9" s="16" t="s">
        <v>25</v>
      </c>
      <c r="C9" s="16" t="s">
        <v>26</v>
      </c>
      <c r="D9" s="18" t="s">
        <v>32</v>
      </c>
      <c r="E9" s="18">
        <v>36.25</v>
      </c>
      <c r="F9" s="18">
        <v>0</v>
      </c>
      <c r="G9" s="18">
        <v>20</v>
      </c>
      <c r="H9" s="18">
        <v>12.4</v>
      </c>
      <c r="I9" s="18">
        <f t="shared" si="0"/>
        <v>68.650000000000006</v>
      </c>
      <c r="J9" s="9"/>
      <c r="K9" s="18" t="s">
        <v>487</v>
      </c>
      <c r="L9" s="131"/>
    </row>
    <row r="10" spans="1:12" x14ac:dyDescent="0.25">
      <c r="A10" s="28">
        <v>207</v>
      </c>
      <c r="B10" s="16" t="s">
        <v>353</v>
      </c>
      <c r="C10" s="16" t="s">
        <v>460</v>
      </c>
      <c r="D10" s="18" t="s">
        <v>32</v>
      </c>
      <c r="E10" s="18">
        <v>23</v>
      </c>
      <c r="F10" s="18" t="s">
        <v>482</v>
      </c>
      <c r="G10" s="70" t="s">
        <v>482</v>
      </c>
      <c r="H10" s="70" t="s">
        <v>482</v>
      </c>
      <c r="I10" s="18" t="s">
        <v>482</v>
      </c>
      <c r="J10" s="8" t="s">
        <v>482</v>
      </c>
      <c r="K10" s="18" t="s">
        <v>482</v>
      </c>
      <c r="L10" s="131"/>
    </row>
    <row r="11" spans="1:12" ht="15.75" thickBot="1" x14ac:dyDescent="0.3">
      <c r="A11" s="29">
        <v>208</v>
      </c>
      <c r="B11" s="30"/>
      <c r="C11" s="30"/>
      <c r="D11" s="31" t="s">
        <v>32</v>
      </c>
      <c r="E11" s="31" t="s">
        <v>451</v>
      </c>
      <c r="F11" s="31" t="s">
        <v>451</v>
      </c>
      <c r="G11" s="31" t="s">
        <v>451</v>
      </c>
      <c r="H11" s="31" t="s">
        <v>451</v>
      </c>
      <c r="I11" s="31" t="s">
        <v>451</v>
      </c>
      <c r="J11" s="31" t="s">
        <v>451</v>
      </c>
      <c r="K11" s="31" t="s">
        <v>451</v>
      </c>
      <c r="L11" s="132"/>
    </row>
    <row r="12" spans="1:12" x14ac:dyDescent="0.25">
      <c r="A12" s="37">
        <v>209</v>
      </c>
      <c r="B12" s="38" t="s">
        <v>34</v>
      </c>
      <c r="C12" s="38" t="s">
        <v>35</v>
      </c>
      <c r="D12" s="26" t="s">
        <v>33</v>
      </c>
      <c r="E12" s="26" t="s">
        <v>451</v>
      </c>
      <c r="F12" s="26" t="s">
        <v>451</v>
      </c>
      <c r="G12" s="26" t="s">
        <v>451</v>
      </c>
      <c r="H12" s="26" t="s">
        <v>451</v>
      </c>
      <c r="I12" s="26" t="s">
        <v>451</v>
      </c>
      <c r="J12" s="26" t="s">
        <v>451</v>
      </c>
      <c r="K12" s="26" t="s">
        <v>451</v>
      </c>
      <c r="L12" s="130">
        <f>SUM(I13:I15)</f>
        <v>169.55</v>
      </c>
    </row>
    <row r="13" spans="1:12" x14ac:dyDescent="0.25">
      <c r="A13" s="28">
        <v>210</v>
      </c>
      <c r="B13" s="16" t="s">
        <v>36</v>
      </c>
      <c r="C13" s="16" t="s">
        <v>37</v>
      </c>
      <c r="D13" s="18" t="s">
        <v>33</v>
      </c>
      <c r="E13" s="18">
        <v>44.75</v>
      </c>
      <c r="F13" s="18">
        <v>15</v>
      </c>
      <c r="G13" s="18">
        <v>0</v>
      </c>
      <c r="H13" s="18">
        <v>0</v>
      </c>
      <c r="I13" s="18">
        <f t="shared" si="0"/>
        <v>59.75</v>
      </c>
      <c r="J13" s="9"/>
      <c r="K13" s="18" t="s">
        <v>486</v>
      </c>
      <c r="L13" s="131"/>
    </row>
    <row r="14" spans="1:12" x14ac:dyDescent="0.25">
      <c r="A14" s="28">
        <v>211</v>
      </c>
      <c r="B14" s="16" t="s">
        <v>461</v>
      </c>
      <c r="C14" s="16" t="s">
        <v>38</v>
      </c>
      <c r="D14" s="18" t="s">
        <v>33</v>
      </c>
      <c r="E14" s="18">
        <v>30</v>
      </c>
      <c r="F14" s="18">
        <v>0</v>
      </c>
      <c r="G14" s="18">
        <v>0</v>
      </c>
      <c r="H14" s="18">
        <v>9.6</v>
      </c>
      <c r="I14" s="18">
        <f t="shared" si="0"/>
        <v>39.6</v>
      </c>
      <c r="J14" s="18" t="s">
        <v>488</v>
      </c>
      <c r="K14" s="9"/>
      <c r="L14" s="131"/>
    </row>
    <row r="15" spans="1:12" ht="15.75" thickBot="1" x14ac:dyDescent="0.3">
      <c r="A15" s="29">
        <v>212</v>
      </c>
      <c r="B15" s="30" t="s">
        <v>462</v>
      </c>
      <c r="C15" s="30" t="s">
        <v>463</v>
      </c>
      <c r="D15" s="31" t="s">
        <v>33</v>
      </c>
      <c r="E15" s="31">
        <v>37</v>
      </c>
      <c r="F15" s="31">
        <v>0</v>
      </c>
      <c r="G15" s="31">
        <v>20</v>
      </c>
      <c r="H15" s="31">
        <v>13.2</v>
      </c>
      <c r="I15" s="31">
        <f t="shared" si="0"/>
        <v>70.2</v>
      </c>
      <c r="J15" s="40"/>
      <c r="K15" s="31" t="s">
        <v>489</v>
      </c>
      <c r="L15" s="132"/>
    </row>
    <row r="16" spans="1:12" x14ac:dyDescent="0.25">
      <c r="A16" s="37">
        <v>213</v>
      </c>
      <c r="B16" s="38" t="s">
        <v>43</v>
      </c>
      <c r="C16" s="38" t="s">
        <v>44</v>
      </c>
      <c r="D16" s="26" t="s">
        <v>45</v>
      </c>
      <c r="E16" s="26">
        <v>38.5</v>
      </c>
      <c r="F16" s="26" t="s">
        <v>482</v>
      </c>
      <c r="G16" s="26" t="s">
        <v>482</v>
      </c>
      <c r="H16" s="26" t="s">
        <v>482</v>
      </c>
      <c r="I16" s="26" t="s">
        <v>482</v>
      </c>
      <c r="J16" s="26" t="s">
        <v>482</v>
      </c>
      <c r="K16" s="39"/>
      <c r="L16" s="45"/>
    </row>
    <row r="17" spans="1:12" x14ac:dyDescent="0.25">
      <c r="A17" s="28">
        <v>214</v>
      </c>
      <c r="B17" s="19" t="s">
        <v>455</v>
      </c>
      <c r="C17" s="72" t="s">
        <v>456</v>
      </c>
      <c r="D17" s="18" t="s">
        <v>45</v>
      </c>
      <c r="E17" s="18">
        <v>31.75</v>
      </c>
      <c r="F17" s="18">
        <v>4</v>
      </c>
      <c r="G17" s="18">
        <v>20</v>
      </c>
      <c r="H17" s="18">
        <v>15.2</v>
      </c>
      <c r="I17" s="18">
        <f t="shared" si="0"/>
        <v>70.95</v>
      </c>
      <c r="J17" s="9"/>
      <c r="K17" s="18" t="s">
        <v>490</v>
      </c>
      <c r="L17" s="46"/>
    </row>
    <row r="18" spans="1:12" x14ac:dyDescent="0.25">
      <c r="A18" s="28">
        <v>215</v>
      </c>
      <c r="B18" s="16" t="s">
        <v>51</v>
      </c>
      <c r="C18" s="16" t="s">
        <v>52</v>
      </c>
      <c r="D18" s="18" t="s">
        <v>53</v>
      </c>
      <c r="E18" s="18">
        <v>39.5</v>
      </c>
      <c r="F18" s="18">
        <v>23</v>
      </c>
      <c r="G18" s="18" t="s">
        <v>482</v>
      </c>
      <c r="H18" s="18" t="s">
        <v>482</v>
      </c>
      <c r="I18" s="18" t="s">
        <v>482</v>
      </c>
      <c r="J18" s="18" t="s">
        <v>482</v>
      </c>
      <c r="K18" s="9"/>
      <c r="L18" s="46"/>
    </row>
    <row r="19" spans="1:12" ht="15.75" thickBot="1" x14ac:dyDescent="0.3">
      <c r="A19" s="29">
        <v>216</v>
      </c>
      <c r="B19" s="30" t="s">
        <v>56</v>
      </c>
      <c r="C19" s="30" t="s">
        <v>57</v>
      </c>
      <c r="D19" s="31" t="s">
        <v>31</v>
      </c>
      <c r="E19" s="31">
        <v>36.25</v>
      </c>
      <c r="F19" s="31">
        <v>4</v>
      </c>
      <c r="G19" s="31">
        <v>0</v>
      </c>
      <c r="H19" s="31">
        <v>18.399999999999999</v>
      </c>
      <c r="I19" s="31">
        <f t="shared" si="0"/>
        <v>58.65</v>
      </c>
      <c r="J19" s="40"/>
      <c r="K19" s="31" t="s">
        <v>485</v>
      </c>
      <c r="L19" s="47"/>
    </row>
    <row r="21" spans="1:12" x14ac:dyDescent="0.25">
      <c r="A21" s="17" t="s">
        <v>58</v>
      </c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.75" thickBot="1" x14ac:dyDescent="0.3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 thickBot="1" x14ac:dyDescent="0.3">
      <c r="A23" s="33" t="s">
        <v>0</v>
      </c>
      <c r="B23" s="34" t="s">
        <v>1</v>
      </c>
      <c r="C23" s="34" t="s">
        <v>2</v>
      </c>
      <c r="D23" s="34" t="s">
        <v>30</v>
      </c>
      <c r="E23" s="34" t="s">
        <v>3</v>
      </c>
      <c r="F23" s="34" t="s">
        <v>4</v>
      </c>
      <c r="G23" s="34" t="s">
        <v>5</v>
      </c>
      <c r="H23" s="34" t="s">
        <v>6</v>
      </c>
      <c r="I23" s="34" t="s">
        <v>7</v>
      </c>
      <c r="J23" s="34" t="s">
        <v>17</v>
      </c>
      <c r="K23" s="83" t="s">
        <v>202</v>
      </c>
      <c r="L23" s="90" t="s">
        <v>203</v>
      </c>
    </row>
    <row r="24" spans="1:12" x14ac:dyDescent="0.25">
      <c r="A24" s="58">
        <v>217</v>
      </c>
      <c r="B24" s="24" t="s">
        <v>402</v>
      </c>
      <c r="C24" s="24" t="s">
        <v>403</v>
      </c>
      <c r="D24" s="25" t="s">
        <v>53</v>
      </c>
      <c r="E24" s="26">
        <v>35.25</v>
      </c>
      <c r="F24" s="26">
        <v>0</v>
      </c>
      <c r="G24" s="26">
        <v>0</v>
      </c>
      <c r="H24" s="26">
        <v>1</v>
      </c>
      <c r="I24" s="26">
        <f>SUM(E24:H24)</f>
        <v>36.25</v>
      </c>
      <c r="J24" s="27">
        <v>1</v>
      </c>
      <c r="K24" s="133">
        <f>SUM(I24:I26)</f>
        <v>133.25</v>
      </c>
      <c r="L24" s="124" t="s">
        <v>488</v>
      </c>
    </row>
    <row r="25" spans="1:12" x14ac:dyDescent="0.25">
      <c r="A25" s="61">
        <v>218</v>
      </c>
      <c r="B25" s="16" t="s">
        <v>473</v>
      </c>
      <c r="C25" s="16" t="s">
        <v>404</v>
      </c>
      <c r="D25" s="18" t="s">
        <v>53</v>
      </c>
      <c r="E25" s="18">
        <v>41.5</v>
      </c>
      <c r="F25" s="18">
        <v>0</v>
      </c>
      <c r="G25" s="18">
        <v>0</v>
      </c>
      <c r="H25" s="18">
        <v>10.4</v>
      </c>
      <c r="I25" s="18">
        <f t="shared" ref="I25:I31" si="1">SUM(E25:H25)</f>
        <v>51.9</v>
      </c>
      <c r="J25" s="12">
        <v>3</v>
      </c>
      <c r="K25" s="134"/>
      <c r="L25" s="125"/>
    </row>
    <row r="26" spans="1:12" x14ac:dyDescent="0.25">
      <c r="A26" s="62">
        <v>219</v>
      </c>
      <c r="B26" s="16" t="s">
        <v>405</v>
      </c>
      <c r="C26" s="16" t="s">
        <v>406</v>
      </c>
      <c r="D26" s="18" t="s">
        <v>53</v>
      </c>
      <c r="E26" s="18">
        <v>39.5</v>
      </c>
      <c r="F26" s="18">
        <v>0</v>
      </c>
      <c r="G26" s="18">
        <v>0</v>
      </c>
      <c r="H26" s="18">
        <v>5.6</v>
      </c>
      <c r="I26" s="18">
        <f t="shared" si="1"/>
        <v>45.1</v>
      </c>
      <c r="J26" s="12">
        <v>2</v>
      </c>
      <c r="K26" s="134"/>
      <c r="L26" s="125"/>
    </row>
    <row r="27" spans="1:12" ht="15.75" thickBot="1" x14ac:dyDescent="0.3">
      <c r="A27" s="63">
        <v>220</v>
      </c>
      <c r="B27" s="30" t="s">
        <v>438</v>
      </c>
      <c r="C27" s="30" t="s">
        <v>439</v>
      </c>
      <c r="D27" s="31" t="s">
        <v>53</v>
      </c>
      <c r="E27" s="31">
        <v>37.25</v>
      </c>
      <c r="F27" s="31">
        <v>4</v>
      </c>
      <c r="G27" s="31">
        <v>0</v>
      </c>
      <c r="H27" s="31">
        <v>14</v>
      </c>
      <c r="I27" s="31">
        <f t="shared" si="1"/>
        <v>55.25</v>
      </c>
      <c r="J27" s="32">
        <v>4</v>
      </c>
      <c r="K27" s="135"/>
      <c r="L27" s="126"/>
    </row>
    <row r="28" spans="1:12" x14ac:dyDescent="0.25">
      <c r="A28" s="58">
        <v>221</v>
      </c>
      <c r="B28" s="24" t="s">
        <v>59</v>
      </c>
      <c r="C28" s="24" t="s">
        <v>60</v>
      </c>
      <c r="D28" s="25" t="s">
        <v>45</v>
      </c>
      <c r="E28" s="26">
        <v>39</v>
      </c>
      <c r="F28" s="26" t="s">
        <v>482</v>
      </c>
      <c r="G28" s="26" t="s">
        <v>482</v>
      </c>
      <c r="H28" s="26" t="s">
        <v>482</v>
      </c>
      <c r="I28" s="26" t="s">
        <v>482</v>
      </c>
      <c r="J28" s="27"/>
      <c r="K28" s="49"/>
      <c r="L28" s="89"/>
    </row>
    <row r="29" spans="1:12" x14ac:dyDescent="0.25">
      <c r="A29" s="61">
        <v>222</v>
      </c>
      <c r="B29" s="20" t="s">
        <v>61</v>
      </c>
      <c r="C29" s="16" t="s">
        <v>62</v>
      </c>
      <c r="D29" s="18" t="s">
        <v>33</v>
      </c>
      <c r="E29" s="18" t="s">
        <v>465</v>
      </c>
      <c r="F29" s="70" t="s">
        <v>465</v>
      </c>
      <c r="G29" s="70" t="s">
        <v>465</v>
      </c>
      <c r="H29" s="70" t="s">
        <v>465</v>
      </c>
      <c r="I29" s="70" t="s">
        <v>465</v>
      </c>
      <c r="J29" s="70" t="s">
        <v>465</v>
      </c>
      <c r="K29" s="49"/>
      <c r="L29" s="89"/>
    </row>
    <row r="30" spans="1:12" ht="15.75" thickBot="1" x14ac:dyDescent="0.3">
      <c r="A30" s="61">
        <v>224</v>
      </c>
      <c r="B30" s="20" t="s">
        <v>472</v>
      </c>
      <c r="C30" s="16" t="s">
        <v>66</v>
      </c>
      <c r="D30" s="18" t="s">
        <v>32</v>
      </c>
      <c r="E30" s="18">
        <v>32.75</v>
      </c>
      <c r="F30" s="18">
        <v>56</v>
      </c>
      <c r="G30" s="18">
        <v>125</v>
      </c>
      <c r="H30" s="18">
        <v>37.200000000000003</v>
      </c>
      <c r="I30" s="18">
        <f>SUM(E30:H30)</f>
        <v>250.95</v>
      </c>
      <c r="J30" s="12">
        <v>6</v>
      </c>
      <c r="K30" s="50"/>
      <c r="L30" s="89"/>
    </row>
    <row r="31" spans="1:12" ht="15.75" thickBot="1" x14ac:dyDescent="0.3">
      <c r="A31" s="64">
        <v>225</v>
      </c>
      <c r="B31" s="30" t="s">
        <v>68</v>
      </c>
      <c r="C31" s="30" t="s">
        <v>67</v>
      </c>
      <c r="D31" s="31" t="s">
        <v>32</v>
      </c>
      <c r="E31" s="31">
        <v>33.25</v>
      </c>
      <c r="F31" s="31">
        <v>0</v>
      </c>
      <c r="G31" s="31">
        <v>20</v>
      </c>
      <c r="H31" s="31">
        <v>5.2</v>
      </c>
      <c r="I31" s="31">
        <f t="shared" si="1"/>
        <v>58.45</v>
      </c>
      <c r="J31" s="32">
        <v>5</v>
      </c>
      <c r="K31" s="88"/>
      <c r="L31" s="89"/>
    </row>
    <row r="32" spans="1:12" x14ac:dyDescent="0.25">
      <c r="K32" s="13"/>
      <c r="L32" s="1"/>
    </row>
    <row r="33" spans="1:12" x14ac:dyDescent="0.25">
      <c r="A33" s="17" t="s">
        <v>65</v>
      </c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4"/>
    </row>
    <row r="34" spans="1:12" ht="15.75" thickBot="1" x14ac:dyDescent="0.3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"/>
    </row>
    <row r="35" spans="1:12" ht="15.75" thickBot="1" x14ac:dyDescent="0.3">
      <c r="A35" s="33" t="s">
        <v>0</v>
      </c>
      <c r="B35" s="34" t="s">
        <v>1</v>
      </c>
      <c r="C35" s="34" t="s">
        <v>2</v>
      </c>
      <c r="D35" s="34" t="s">
        <v>30</v>
      </c>
      <c r="E35" s="34" t="s">
        <v>3</v>
      </c>
      <c r="F35" s="34" t="s">
        <v>4</v>
      </c>
      <c r="G35" s="34" t="s">
        <v>5</v>
      </c>
      <c r="H35" s="34" t="s">
        <v>6</v>
      </c>
      <c r="I35" s="34" t="s">
        <v>7</v>
      </c>
      <c r="J35" s="34" t="s">
        <v>17</v>
      </c>
      <c r="K35" s="83" t="s">
        <v>202</v>
      </c>
      <c r="L35" s="90" t="s">
        <v>203</v>
      </c>
    </row>
    <row r="36" spans="1:12" ht="15.75" thickBot="1" x14ac:dyDescent="0.3">
      <c r="A36" s="73">
        <v>226</v>
      </c>
      <c r="B36" s="41" t="s">
        <v>63</v>
      </c>
      <c r="C36" s="41" t="s">
        <v>64</v>
      </c>
      <c r="D36" s="42" t="s">
        <v>112</v>
      </c>
      <c r="E36" s="42">
        <v>38.5</v>
      </c>
      <c r="F36" s="42">
        <v>0</v>
      </c>
      <c r="G36" s="42">
        <v>0</v>
      </c>
      <c r="H36" s="42">
        <v>1</v>
      </c>
      <c r="I36" s="42">
        <f>SUM(E36:H36)</f>
        <v>39.5</v>
      </c>
      <c r="J36" s="42">
        <v>5</v>
      </c>
      <c r="K36" s="84"/>
      <c r="L36" s="84"/>
    </row>
    <row r="37" spans="1:12" x14ac:dyDescent="0.25">
      <c r="A37" s="58">
        <v>227</v>
      </c>
      <c r="B37" s="54" t="s">
        <v>468</v>
      </c>
      <c r="C37" s="54" t="s">
        <v>78</v>
      </c>
      <c r="D37" s="25" t="s">
        <v>31</v>
      </c>
      <c r="E37" s="25">
        <v>35.75</v>
      </c>
      <c r="F37" s="25">
        <v>4</v>
      </c>
      <c r="G37" s="25">
        <v>0</v>
      </c>
      <c r="H37" s="25">
        <v>11.6</v>
      </c>
      <c r="I37" s="26">
        <f t="shared" ref="I37:I63" si="2">SUM(E37:H37)</f>
        <v>51.35</v>
      </c>
      <c r="J37" s="43"/>
      <c r="K37" s="133">
        <f>SUM(I37,I38,I40)</f>
        <v>174.14999999999998</v>
      </c>
      <c r="L37" s="124" t="s">
        <v>486</v>
      </c>
    </row>
    <row r="38" spans="1:12" x14ac:dyDescent="0.25">
      <c r="A38" s="74">
        <v>228</v>
      </c>
      <c r="B38" s="22" t="s">
        <v>80</v>
      </c>
      <c r="C38" s="22" t="s">
        <v>79</v>
      </c>
      <c r="D38" s="10" t="s">
        <v>31</v>
      </c>
      <c r="E38" s="10">
        <v>39.5</v>
      </c>
      <c r="F38" s="10">
        <v>0</v>
      </c>
      <c r="G38" s="10">
        <v>20</v>
      </c>
      <c r="H38" s="10">
        <v>5.6</v>
      </c>
      <c r="I38" s="70">
        <f t="shared" si="2"/>
        <v>65.099999999999994</v>
      </c>
      <c r="J38" s="15"/>
      <c r="K38" s="134"/>
      <c r="L38" s="125"/>
    </row>
    <row r="39" spans="1:12" s="14" customFormat="1" x14ac:dyDescent="0.25">
      <c r="A39" s="62">
        <v>229</v>
      </c>
      <c r="B39" s="22" t="s">
        <v>81</v>
      </c>
      <c r="C39" s="22" t="s">
        <v>82</v>
      </c>
      <c r="D39" s="10" t="s">
        <v>31</v>
      </c>
      <c r="E39" s="10" t="s">
        <v>451</v>
      </c>
      <c r="F39" s="10" t="s">
        <v>451</v>
      </c>
      <c r="G39" s="10" t="s">
        <v>451</v>
      </c>
      <c r="H39" s="10" t="s">
        <v>451</v>
      </c>
      <c r="I39" s="10" t="s">
        <v>451</v>
      </c>
      <c r="J39" s="10" t="s">
        <v>451</v>
      </c>
      <c r="K39" s="134"/>
      <c r="L39" s="125"/>
    </row>
    <row r="40" spans="1:12" ht="15.75" thickBot="1" x14ac:dyDescent="0.3">
      <c r="A40" s="75">
        <v>230</v>
      </c>
      <c r="B40" s="55" t="s">
        <v>84</v>
      </c>
      <c r="C40" s="55" t="s">
        <v>83</v>
      </c>
      <c r="D40" s="52" t="s">
        <v>31</v>
      </c>
      <c r="E40" s="52">
        <v>36.5</v>
      </c>
      <c r="F40" s="52">
        <v>0</v>
      </c>
      <c r="G40" s="52">
        <v>0</v>
      </c>
      <c r="H40" s="52">
        <v>21.2</v>
      </c>
      <c r="I40" s="31">
        <f t="shared" si="2"/>
        <v>57.7</v>
      </c>
      <c r="J40" s="44"/>
      <c r="K40" s="135"/>
      <c r="L40" s="126"/>
    </row>
    <row r="41" spans="1:12" x14ac:dyDescent="0.25">
      <c r="A41" s="58">
        <v>231</v>
      </c>
      <c r="B41" s="54" t="s">
        <v>90</v>
      </c>
      <c r="C41" s="54" t="s">
        <v>91</v>
      </c>
      <c r="D41" s="25" t="s">
        <v>88</v>
      </c>
      <c r="E41" s="25">
        <v>37</v>
      </c>
      <c r="F41" s="25">
        <v>8</v>
      </c>
      <c r="G41" s="25">
        <v>0</v>
      </c>
      <c r="H41" s="25">
        <v>0</v>
      </c>
      <c r="I41" s="26">
        <f t="shared" si="2"/>
        <v>45</v>
      </c>
      <c r="J41" s="27"/>
      <c r="K41" s="121">
        <f>SUM(I41:I43)</f>
        <v>300.29999999999995</v>
      </c>
      <c r="L41" s="127" t="s">
        <v>487</v>
      </c>
    </row>
    <row r="42" spans="1:12" x14ac:dyDescent="0.25">
      <c r="A42" s="74">
        <v>232</v>
      </c>
      <c r="B42" s="56" t="s">
        <v>92</v>
      </c>
      <c r="C42" s="22" t="s">
        <v>93</v>
      </c>
      <c r="D42" s="10" t="s">
        <v>88</v>
      </c>
      <c r="E42" s="10">
        <v>36.75</v>
      </c>
      <c r="F42" s="10">
        <v>8</v>
      </c>
      <c r="G42" s="10">
        <v>40</v>
      </c>
      <c r="H42" s="10">
        <v>23.6</v>
      </c>
      <c r="I42" s="70">
        <f t="shared" si="2"/>
        <v>108.35</v>
      </c>
      <c r="J42" s="71"/>
      <c r="K42" s="122"/>
      <c r="L42" s="128"/>
    </row>
    <row r="43" spans="1:12" x14ac:dyDescent="0.25">
      <c r="A43" s="62">
        <v>233</v>
      </c>
      <c r="B43" s="111" t="s">
        <v>480</v>
      </c>
      <c r="C43" s="22" t="s">
        <v>94</v>
      </c>
      <c r="D43" s="10" t="s">
        <v>88</v>
      </c>
      <c r="E43" s="10">
        <v>40.75</v>
      </c>
      <c r="F43" s="10">
        <v>31</v>
      </c>
      <c r="G43" s="10">
        <v>60</v>
      </c>
      <c r="H43" s="10">
        <v>15.2</v>
      </c>
      <c r="I43" s="70">
        <f t="shared" si="2"/>
        <v>146.94999999999999</v>
      </c>
      <c r="J43" s="71"/>
      <c r="K43" s="122"/>
      <c r="L43" s="128"/>
    </row>
    <row r="44" spans="1:12" ht="15.75" thickBot="1" x14ac:dyDescent="0.3">
      <c r="A44" s="75">
        <v>234</v>
      </c>
      <c r="B44" s="55" t="s">
        <v>95</v>
      </c>
      <c r="C44" s="55" t="s">
        <v>96</v>
      </c>
      <c r="D44" s="52" t="s">
        <v>88</v>
      </c>
      <c r="E44" s="52">
        <v>35.5</v>
      </c>
      <c r="F44" s="52">
        <v>0</v>
      </c>
      <c r="G44" s="52" t="s">
        <v>482</v>
      </c>
      <c r="H44" s="52" t="s">
        <v>482</v>
      </c>
      <c r="I44" s="52" t="s">
        <v>482</v>
      </c>
      <c r="J44" s="52" t="s">
        <v>482</v>
      </c>
      <c r="K44" s="123"/>
      <c r="L44" s="129"/>
    </row>
    <row r="45" spans="1:12" x14ac:dyDescent="0.25">
      <c r="A45" s="58">
        <v>235</v>
      </c>
      <c r="B45" s="24" t="s">
        <v>97</v>
      </c>
      <c r="C45" s="24" t="s">
        <v>98</v>
      </c>
      <c r="D45" s="25" t="s">
        <v>89</v>
      </c>
      <c r="E45" s="25">
        <v>37</v>
      </c>
      <c r="F45" s="25">
        <v>0</v>
      </c>
      <c r="G45" s="25">
        <v>20</v>
      </c>
      <c r="H45" s="25">
        <v>1.2</v>
      </c>
      <c r="I45" s="26">
        <f t="shared" si="2"/>
        <v>58.2</v>
      </c>
      <c r="J45" s="27"/>
      <c r="K45" s="121">
        <f>SUM(I45,I46,I48)</f>
        <v>410.75</v>
      </c>
      <c r="L45" s="127" t="s">
        <v>489</v>
      </c>
    </row>
    <row r="46" spans="1:12" x14ac:dyDescent="0.25">
      <c r="A46" s="74">
        <v>236</v>
      </c>
      <c r="B46" s="72" t="s">
        <v>433</v>
      </c>
      <c r="C46" s="72" t="s">
        <v>434</v>
      </c>
      <c r="D46" s="10" t="s">
        <v>89</v>
      </c>
      <c r="E46" s="10">
        <v>36.75</v>
      </c>
      <c r="F46" s="10">
        <v>0</v>
      </c>
      <c r="G46" s="10">
        <v>140</v>
      </c>
      <c r="H46" s="10">
        <v>79.599999999999994</v>
      </c>
      <c r="I46" s="70">
        <f t="shared" si="2"/>
        <v>256.35000000000002</v>
      </c>
      <c r="J46" s="71"/>
      <c r="K46" s="122"/>
      <c r="L46" s="128"/>
    </row>
    <row r="47" spans="1:12" x14ac:dyDescent="0.25">
      <c r="A47" s="62">
        <v>237</v>
      </c>
      <c r="B47" s="72" t="s">
        <v>100</v>
      </c>
      <c r="C47" s="72" t="s">
        <v>99</v>
      </c>
      <c r="D47" s="10" t="s">
        <v>89</v>
      </c>
      <c r="E47" s="10" t="s">
        <v>465</v>
      </c>
      <c r="F47" s="10" t="s">
        <v>465</v>
      </c>
      <c r="G47" s="10" t="s">
        <v>465</v>
      </c>
      <c r="H47" s="10" t="s">
        <v>465</v>
      </c>
      <c r="I47" s="10" t="s">
        <v>465</v>
      </c>
      <c r="J47" s="10" t="s">
        <v>465</v>
      </c>
      <c r="K47" s="122"/>
      <c r="L47" s="128"/>
    </row>
    <row r="48" spans="1:12" ht="15.75" thickBot="1" x14ac:dyDescent="0.3">
      <c r="A48" s="75">
        <v>238</v>
      </c>
      <c r="B48" s="53" t="s">
        <v>101</v>
      </c>
      <c r="C48" s="53" t="s">
        <v>102</v>
      </c>
      <c r="D48" s="52" t="s">
        <v>89</v>
      </c>
      <c r="E48" s="52">
        <v>35</v>
      </c>
      <c r="F48" s="52">
        <v>54</v>
      </c>
      <c r="G48" s="52">
        <v>0</v>
      </c>
      <c r="H48" s="52">
        <v>7.2</v>
      </c>
      <c r="I48" s="31">
        <f t="shared" si="2"/>
        <v>96.2</v>
      </c>
      <c r="J48" s="32"/>
      <c r="K48" s="123"/>
      <c r="L48" s="129"/>
    </row>
    <row r="49" spans="1:12" x14ac:dyDescent="0.25">
      <c r="A49" s="58">
        <v>239</v>
      </c>
      <c r="B49" s="38" t="s">
        <v>103</v>
      </c>
      <c r="C49" s="38" t="s">
        <v>104</v>
      </c>
      <c r="D49" s="26" t="s">
        <v>48</v>
      </c>
      <c r="E49" s="26">
        <v>42.25</v>
      </c>
      <c r="F49" s="26">
        <v>8</v>
      </c>
      <c r="G49" s="26">
        <v>40</v>
      </c>
      <c r="H49" s="26">
        <v>18</v>
      </c>
      <c r="I49" s="26">
        <f t="shared" si="2"/>
        <v>108.25</v>
      </c>
      <c r="J49" s="27"/>
      <c r="K49" s="121">
        <f>SUM(I50:I52)</f>
        <v>131.44999999999999</v>
      </c>
      <c r="L49" s="127" t="s">
        <v>488</v>
      </c>
    </row>
    <row r="50" spans="1:12" x14ac:dyDescent="0.25">
      <c r="A50" s="61">
        <v>240</v>
      </c>
      <c r="B50" s="69" t="s">
        <v>105</v>
      </c>
      <c r="C50" s="69" t="s">
        <v>106</v>
      </c>
      <c r="D50" s="70" t="s">
        <v>48</v>
      </c>
      <c r="E50" s="70">
        <v>38.75</v>
      </c>
      <c r="F50" s="70">
        <v>0</v>
      </c>
      <c r="G50" s="70">
        <v>0</v>
      </c>
      <c r="H50" s="70">
        <v>0.4</v>
      </c>
      <c r="I50" s="70">
        <f t="shared" si="2"/>
        <v>39.15</v>
      </c>
      <c r="J50" s="71">
        <v>4</v>
      </c>
      <c r="K50" s="122"/>
      <c r="L50" s="128"/>
    </row>
    <row r="51" spans="1:12" x14ac:dyDescent="0.25">
      <c r="A51" s="62">
        <v>241</v>
      </c>
      <c r="B51" s="69" t="s">
        <v>107</v>
      </c>
      <c r="C51" s="69" t="s">
        <v>108</v>
      </c>
      <c r="D51" s="70" t="s">
        <v>48</v>
      </c>
      <c r="E51" s="70">
        <v>35.5</v>
      </c>
      <c r="F51" s="70">
        <v>6</v>
      </c>
      <c r="G51" s="70">
        <v>0</v>
      </c>
      <c r="H51" s="70">
        <v>14.8</v>
      </c>
      <c r="I51" s="70">
        <f t="shared" si="2"/>
        <v>56.3</v>
      </c>
      <c r="J51" s="71"/>
      <c r="K51" s="122"/>
      <c r="L51" s="128"/>
    </row>
    <row r="52" spans="1:12" ht="15.75" thickBot="1" x14ac:dyDescent="0.3">
      <c r="A52" s="63">
        <v>242</v>
      </c>
      <c r="B52" s="30" t="s">
        <v>459</v>
      </c>
      <c r="C52" s="30" t="s">
        <v>226</v>
      </c>
      <c r="D52" s="31" t="s">
        <v>48</v>
      </c>
      <c r="E52" s="31">
        <v>36</v>
      </c>
      <c r="F52" s="31">
        <v>0</v>
      </c>
      <c r="G52" s="31">
        <v>0</v>
      </c>
      <c r="H52" s="31">
        <v>0</v>
      </c>
      <c r="I52" s="31">
        <f t="shared" si="2"/>
        <v>36</v>
      </c>
      <c r="J52" s="32">
        <v>3</v>
      </c>
      <c r="K52" s="123"/>
      <c r="L52" s="129"/>
    </row>
    <row r="53" spans="1:12" x14ac:dyDescent="0.25">
      <c r="A53" s="58">
        <v>243</v>
      </c>
      <c r="B53" s="38" t="s">
        <v>116</v>
      </c>
      <c r="C53" s="38" t="s">
        <v>117</v>
      </c>
      <c r="D53" s="26" t="s">
        <v>109</v>
      </c>
      <c r="E53" s="26">
        <v>36.75</v>
      </c>
      <c r="F53" s="26">
        <v>4</v>
      </c>
      <c r="G53" s="26">
        <v>0</v>
      </c>
      <c r="H53" s="26">
        <v>14</v>
      </c>
      <c r="I53" s="26">
        <f t="shared" si="2"/>
        <v>54.75</v>
      </c>
      <c r="J53" s="27"/>
      <c r="K53" s="121">
        <f>SUM(I56,I53,I54)</f>
        <v>136.44999999999999</v>
      </c>
      <c r="L53" s="127" t="s">
        <v>485</v>
      </c>
    </row>
    <row r="54" spans="1:12" x14ac:dyDescent="0.25">
      <c r="A54" s="61">
        <v>244</v>
      </c>
      <c r="B54" s="72" t="s">
        <v>464</v>
      </c>
      <c r="C54" s="72" t="s">
        <v>118</v>
      </c>
      <c r="D54" s="70" t="s">
        <v>109</v>
      </c>
      <c r="E54" s="70">
        <v>35.75</v>
      </c>
      <c r="F54" s="70">
        <v>4</v>
      </c>
      <c r="G54" s="70">
        <v>0</v>
      </c>
      <c r="H54" s="70">
        <v>15.2</v>
      </c>
      <c r="I54" s="70">
        <f t="shared" si="2"/>
        <v>54.95</v>
      </c>
      <c r="J54" s="71"/>
      <c r="K54" s="122"/>
      <c r="L54" s="128"/>
    </row>
    <row r="55" spans="1:12" x14ac:dyDescent="0.25">
      <c r="A55" s="62">
        <v>245</v>
      </c>
      <c r="B55" s="69" t="s">
        <v>119</v>
      </c>
      <c r="C55" s="69" t="s">
        <v>120</v>
      </c>
      <c r="D55" s="70" t="s">
        <v>109</v>
      </c>
      <c r="E55" s="70">
        <v>40</v>
      </c>
      <c r="F55" s="70">
        <v>12</v>
      </c>
      <c r="G55" s="70">
        <v>20</v>
      </c>
      <c r="H55" s="70">
        <v>9.6</v>
      </c>
      <c r="I55" s="70">
        <f t="shared" si="2"/>
        <v>81.599999999999994</v>
      </c>
      <c r="J55" s="71"/>
      <c r="K55" s="122"/>
      <c r="L55" s="128"/>
    </row>
    <row r="56" spans="1:12" ht="15.75" thickBot="1" x14ac:dyDescent="0.3">
      <c r="A56" s="63">
        <v>246</v>
      </c>
      <c r="B56" s="30" t="s">
        <v>122</v>
      </c>
      <c r="C56" s="30" t="s">
        <v>121</v>
      </c>
      <c r="D56" s="31" t="s">
        <v>109</v>
      </c>
      <c r="E56" s="31">
        <v>26.75</v>
      </c>
      <c r="F56" s="31">
        <v>0</v>
      </c>
      <c r="G56" s="31">
        <v>0</v>
      </c>
      <c r="H56" s="31">
        <v>0</v>
      </c>
      <c r="I56" s="31">
        <f t="shared" si="2"/>
        <v>26.75</v>
      </c>
      <c r="J56" s="32">
        <v>1</v>
      </c>
      <c r="K56" s="123"/>
      <c r="L56" s="129"/>
    </row>
    <row r="57" spans="1:12" x14ac:dyDescent="0.25">
      <c r="A57" s="58">
        <v>247</v>
      </c>
      <c r="B57" s="38" t="s">
        <v>123</v>
      </c>
      <c r="C57" s="38" t="s">
        <v>52</v>
      </c>
      <c r="D57" s="26" t="s">
        <v>110</v>
      </c>
      <c r="E57" s="26">
        <v>37.25</v>
      </c>
      <c r="F57" s="26" t="s">
        <v>491</v>
      </c>
      <c r="G57" s="26" t="s">
        <v>491</v>
      </c>
      <c r="H57" s="26" t="s">
        <v>491</v>
      </c>
      <c r="I57" s="26" t="s">
        <v>491</v>
      </c>
      <c r="J57" s="26" t="s">
        <v>491</v>
      </c>
      <c r="K57" s="121" t="s">
        <v>482</v>
      </c>
      <c r="L57" s="127" t="s">
        <v>482</v>
      </c>
    </row>
    <row r="58" spans="1:12" x14ac:dyDescent="0.25">
      <c r="A58" s="61">
        <v>248</v>
      </c>
      <c r="B58" s="72" t="s">
        <v>474</v>
      </c>
      <c r="C58" s="72" t="s">
        <v>124</v>
      </c>
      <c r="D58" s="70" t="s">
        <v>110</v>
      </c>
      <c r="E58" s="70">
        <v>38.25</v>
      </c>
      <c r="F58" s="70">
        <v>77</v>
      </c>
      <c r="G58" s="70">
        <v>0</v>
      </c>
      <c r="H58" s="70">
        <v>9.6</v>
      </c>
      <c r="I58" s="70">
        <f t="shared" si="2"/>
        <v>124.85</v>
      </c>
      <c r="J58" s="71"/>
      <c r="K58" s="122"/>
      <c r="L58" s="128"/>
    </row>
    <row r="59" spans="1:12" x14ac:dyDescent="0.25">
      <c r="A59" s="62">
        <v>249</v>
      </c>
      <c r="B59" s="69" t="s">
        <v>125</v>
      </c>
      <c r="C59" s="69" t="s">
        <v>126</v>
      </c>
      <c r="D59" s="70" t="s">
        <v>110</v>
      </c>
      <c r="E59" s="70">
        <v>38.75</v>
      </c>
      <c r="F59" s="70">
        <v>0</v>
      </c>
      <c r="G59" s="70">
        <v>0</v>
      </c>
      <c r="H59" s="70">
        <v>2.8</v>
      </c>
      <c r="I59" s="70">
        <f t="shared" si="2"/>
        <v>41.55</v>
      </c>
      <c r="J59" s="71"/>
      <c r="K59" s="122"/>
      <c r="L59" s="128"/>
    </row>
    <row r="60" spans="1:12" ht="15.75" thickBot="1" x14ac:dyDescent="0.3">
      <c r="A60" s="63">
        <v>250</v>
      </c>
      <c r="B60" s="30" t="s">
        <v>475</v>
      </c>
      <c r="C60" s="30" t="s">
        <v>127</v>
      </c>
      <c r="D60" s="31" t="s">
        <v>110</v>
      </c>
      <c r="E60" s="31" t="s">
        <v>482</v>
      </c>
      <c r="F60" s="31" t="s">
        <v>482</v>
      </c>
      <c r="G60" s="31" t="s">
        <v>482</v>
      </c>
      <c r="H60" s="31" t="s">
        <v>482</v>
      </c>
      <c r="I60" s="31" t="s">
        <v>482</v>
      </c>
      <c r="J60" s="31" t="s">
        <v>482</v>
      </c>
      <c r="K60" s="123"/>
      <c r="L60" s="129"/>
    </row>
    <row r="61" spans="1:12" x14ac:dyDescent="0.25">
      <c r="A61" s="58">
        <v>251</v>
      </c>
      <c r="B61" s="51" t="s">
        <v>75</v>
      </c>
      <c r="C61" s="38" t="s">
        <v>76</v>
      </c>
      <c r="D61" s="26" t="s">
        <v>33</v>
      </c>
      <c r="E61" s="26">
        <v>36.75</v>
      </c>
      <c r="F61" s="26">
        <v>4</v>
      </c>
      <c r="G61" s="26">
        <v>0</v>
      </c>
      <c r="H61" s="26">
        <v>0</v>
      </c>
      <c r="I61" s="26">
        <f t="shared" si="2"/>
        <v>40.75</v>
      </c>
      <c r="J61" s="26">
        <v>6</v>
      </c>
      <c r="K61" s="85"/>
      <c r="L61" s="85"/>
    </row>
    <row r="62" spans="1:12" x14ac:dyDescent="0.25">
      <c r="A62" s="61">
        <v>252</v>
      </c>
      <c r="B62" s="16" t="s">
        <v>77</v>
      </c>
      <c r="C62" s="16" t="s">
        <v>87</v>
      </c>
      <c r="D62" s="18" t="s">
        <v>33</v>
      </c>
      <c r="E62" s="18">
        <v>29</v>
      </c>
      <c r="F62" s="18">
        <v>0</v>
      </c>
      <c r="G62" s="18">
        <v>0</v>
      </c>
      <c r="H62" s="18">
        <v>6.4</v>
      </c>
      <c r="I62" s="18">
        <f t="shared" si="2"/>
        <v>35.4</v>
      </c>
      <c r="J62" s="18">
        <v>2</v>
      </c>
      <c r="K62" s="86"/>
      <c r="L62" s="86"/>
    </row>
    <row r="63" spans="1:12" x14ac:dyDescent="0.25">
      <c r="A63" s="62">
        <v>253</v>
      </c>
      <c r="B63" s="16" t="s">
        <v>85</v>
      </c>
      <c r="C63" s="16" t="s">
        <v>86</v>
      </c>
      <c r="D63" s="18" t="s">
        <v>111</v>
      </c>
      <c r="E63" s="18">
        <v>37.75</v>
      </c>
      <c r="F63" s="18">
        <v>0</v>
      </c>
      <c r="G63" s="18">
        <v>0</v>
      </c>
      <c r="H63" s="18">
        <v>7.6</v>
      </c>
      <c r="I63" s="18">
        <f t="shared" si="2"/>
        <v>45.35</v>
      </c>
      <c r="J63" s="18"/>
      <c r="K63" s="86"/>
      <c r="L63" s="86"/>
    </row>
    <row r="64" spans="1:12" ht="15.75" thickBot="1" x14ac:dyDescent="0.3">
      <c r="A64" s="63">
        <v>254</v>
      </c>
      <c r="B64" s="57" t="s">
        <v>114</v>
      </c>
      <c r="C64" s="30" t="s">
        <v>113</v>
      </c>
      <c r="D64" s="31" t="s">
        <v>112</v>
      </c>
      <c r="E64" s="31">
        <v>41.75</v>
      </c>
      <c r="F64" s="31" t="s">
        <v>482</v>
      </c>
      <c r="G64" s="31" t="s">
        <v>482</v>
      </c>
      <c r="H64" s="31" t="s">
        <v>482</v>
      </c>
      <c r="I64" s="31" t="s">
        <v>482</v>
      </c>
      <c r="J64" s="31"/>
      <c r="K64" s="87"/>
      <c r="L64" s="87"/>
    </row>
    <row r="66" spans="1:12" x14ac:dyDescent="0.25">
      <c r="A66" s="17" t="s">
        <v>193</v>
      </c>
      <c r="B66" s="14"/>
      <c r="C66" s="14"/>
      <c r="D66" s="13"/>
      <c r="E66" s="13"/>
      <c r="F66" s="13"/>
      <c r="G66" s="13"/>
      <c r="H66" s="13"/>
      <c r="I66" s="13"/>
      <c r="J66" s="13"/>
      <c r="K66" s="13"/>
    </row>
    <row r="67" spans="1:12" ht="15.75" thickBot="1" x14ac:dyDescent="0.3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</row>
    <row r="68" spans="1:12" ht="15.75" thickBot="1" x14ac:dyDescent="0.3">
      <c r="A68" s="77" t="s">
        <v>0</v>
      </c>
      <c r="B68" s="78" t="s">
        <v>1</v>
      </c>
      <c r="C68" s="78" t="s">
        <v>2</v>
      </c>
      <c r="D68" s="78" t="s">
        <v>30</v>
      </c>
      <c r="E68" s="78" t="s">
        <v>3</v>
      </c>
      <c r="F68" s="78" t="s">
        <v>4</v>
      </c>
      <c r="G68" s="78" t="s">
        <v>5</v>
      </c>
      <c r="H68" s="78" t="s">
        <v>6</v>
      </c>
      <c r="I68" s="78" t="s">
        <v>7</v>
      </c>
      <c r="J68" s="78" t="s">
        <v>17</v>
      </c>
      <c r="K68" s="76" t="s">
        <v>9</v>
      </c>
    </row>
    <row r="69" spans="1:12" x14ac:dyDescent="0.25">
      <c r="A69" s="58">
        <v>255</v>
      </c>
      <c r="B69" s="24" t="s">
        <v>196</v>
      </c>
      <c r="C69" s="24" t="s">
        <v>195</v>
      </c>
      <c r="D69" s="25" t="s">
        <v>45</v>
      </c>
      <c r="E69" s="26">
        <v>37</v>
      </c>
      <c r="F69" s="26">
        <v>0</v>
      </c>
      <c r="G69" s="26">
        <v>0</v>
      </c>
      <c r="H69" s="26">
        <v>6</v>
      </c>
      <c r="I69" s="26">
        <f>SUM(E69:H69)</f>
        <v>43</v>
      </c>
      <c r="J69" s="27">
        <v>5</v>
      </c>
      <c r="K69" s="48"/>
    </row>
    <row r="70" spans="1:12" x14ac:dyDescent="0.25">
      <c r="A70" s="61">
        <v>256</v>
      </c>
      <c r="B70" s="69" t="s">
        <v>407</v>
      </c>
      <c r="C70" s="69" t="s">
        <v>408</v>
      </c>
      <c r="D70" s="70" t="s">
        <v>53</v>
      </c>
      <c r="E70" s="70">
        <v>38</v>
      </c>
      <c r="F70" s="70">
        <v>8</v>
      </c>
      <c r="G70" s="70">
        <v>0</v>
      </c>
      <c r="H70" s="70">
        <v>0</v>
      </c>
      <c r="I70" s="70">
        <f t="shared" ref="I70:I76" si="3">SUM(E70:H70)</f>
        <v>46</v>
      </c>
      <c r="J70" s="71"/>
      <c r="K70" s="49"/>
    </row>
    <row r="71" spans="1:12" x14ac:dyDescent="0.25">
      <c r="A71" s="62">
        <v>257</v>
      </c>
      <c r="B71" s="69" t="s">
        <v>440</v>
      </c>
      <c r="C71" s="69" t="s">
        <v>470</v>
      </c>
      <c r="D71" s="70" t="s">
        <v>48</v>
      </c>
      <c r="E71" s="70">
        <v>24.75</v>
      </c>
      <c r="F71" s="70">
        <v>0</v>
      </c>
      <c r="G71" s="70">
        <v>0</v>
      </c>
      <c r="H71" s="70">
        <v>10.8</v>
      </c>
      <c r="I71" s="70">
        <f t="shared" si="3"/>
        <v>35.549999999999997</v>
      </c>
      <c r="J71" s="71">
        <v>4</v>
      </c>
      <c r="K71" s="49"/>
    </row>
    <row r="72" spans="1:12" x14ac:dyDescent="0.25">
      <c r="A72" s="61">
        <v>258</v>
      </c>
      <c r="B72" s="19" t="s">
        <v>198</v>
      </c>
      <c r="C72" s="69" t="s">
        <v>199</v>
      </c>
      <c r="D72" s="70" t="s">
        <v>45</v>
      </c>
      <c r="E72" s="70">
        <v>35.25</v>
      </c>
      <c r="F72" s="70">
        <v>4</v>
      </c>
      <c r="G72" s="70">
        <v>0</v>
      </c>
      <c r="H72" s="70">
        <v>7</v>
      </c>
      <c r="I72" s="70">
        <f t="shared" si="3"/>
        <v>46.25</v>
      </c>
      <c r="J72" s="71"/>
      <c r="K72" s="49"/>
    </row>
    <row r="73" spans="1:12" x14ac:dyDescent="0.25">
      <c r="A73" s="62">
        <v>259</v>
      </c>
      <c r="B73" s="72" t="s">
        <v>201</v>
      </c>
      <c r="C73" s="72" t="s">
        <v>200</v>
      </c>
      <c r="D73" s="10" t="s">
        <v>32</v>
      </c>
      <c r="E73" s="70">
        <v>27.25</v>
      </c>
      <c r="F73" s="70">
        <v>0</v>
      </c>
      <c r="G73" s="70">
        <v>0</v>
      </c>
      <c r="H73" s="70">
        <v>0</v>
      </c>
      <c r="I73" s="70">
        <f t="shared" si="3"/>
        <v>27.25</v>
      </c>
      <c r="J73" s="71">
        <v>1</v>
      </c>
      <c r="K73" s="49"/>
    </row>
    <row r="74" spans="1:12" s="14" customFormat="1" x14ac:dyDescent="0.25">
      <c r="A74" s="79">
        <v>260</v>
      </c>
      <c r="B74" s="80" t="s">
        <v>409</v>
      </c>
      <c r="C74" s="80" t="s">
        <v>403</v>
      </c>
      <c r="D74" s="81" t="s">
        <v>53</v>
      </c>
      <c r="E74" s="36">
        <v>35.25</v>
      </c>
      <c r="F74" s="36">
        <v>8</v>
      </c>
      <c r="G74" s="36">
        <v>0</v>
      </c>
      <c r="H74" s="36">
        <v>0</v>
      </c>
      <c r="I74" s="70">
        <f t="shared" si="3"/>
        <v>43.25</v>
      </c>
      <c r="J74" s="21">
        <v>6</v>
      </c>
      <c r="K74" s="82"/>
      <c r="L74" s="13"/>
    </row>
    <row r="75" spans="1:12" s="14" customFormat="1" x14ac:dyDescent="0.25">
      <c r="A75" s="79">
        <v>316</v>
      </c>
      <c r="B75" s="72" t="s">
        <v>448</v>
      </c>
      <c r="C75" s="110" t="s">
        <v>450</v>
      </c>
      <c r="D75" s="101" t="s">
        <v>239</v>
      </c>
      <c r="E75" s="36">
        <v>25.25</v>
      </c>
      <c r="F75" s="36">
        <v>0</v>
      </c>
      <c r="G75" s="36">
        <v>0</v>
      </c>
      <c r="H75" s="36">
        <v>2.8</v>
      </c>
      <c r="I75" s="70">
        <f t="shared" si="3"/>
        <v>28.05</v>
      </c>
      <c r="J75" s="21">
        <v>2</v>
      </c>
      <c r="K75" s="82"/>
      <c r="L75" s="13"/>
    </row>
    <row r="76" spans="1:12" ht="15.75" thickBot="1" x14ac:dyDescent="0.3">
      <c r="A76" s="63">
        <v>261</v>
      </c>
      <c r="B76" s="53" t="s">
        <v>197</v>
      </c>
      <c r="C76" s="30" t="s">
        <v>195</v>
      </c>
      <c r="D76" s="31" t="s">
        <v>45</v>
      </c>
      <c r="E76" s="31">
        <v>26.5</v>
      </c>
      <c r="F76" s="31">
        <v>4</v>
      </c>
      <c r="G76" s="31">
        <v>0</v>
      </c>
      <c r="H76" s="31">
        <v>0</v>
      </c>
      <c r="I76" s="31">
        <f t="shared" si="3"/>
        <v>30.5</v>
      </c>
      <c r="J76" s="32">
        <v>3</v>
      </c>
      <c r="K76" s="50"/>
    </row>
    <row r="78" spans="1:12" x14ac:dyDescent="0.25">
      <c r="A78" s="17" t="s">
        <v>204</v>
      </c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4"/>
    </row>
    <row r="79" spans="1:12" ht="15.75" thickBot="1" x14ac:dyDescent="0.3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4"/>
    </row>
    <row r="80" spans="1:12" ht="15.75" thickBot="1" x14ac:dyDescent="0.3">
      <c r="A80" s="33" t="s">
        <v>0</v>
      </c>
      <c r="B80" s="34" t="s">
        <v>1</v>
      </c>
      <c r="C80" s="34" t="s">
        <v>2</v>
      </c>
      <c r="D80" s="34" t="s">
        <v>30</v>
      </c>
      <c r="E80" s="34" t="s">
        <v>3</v>
      </c>
      <c r="F80" s="34" t="s">
        <v>4</v>
      </c>
      <c r="G80" s="34" t="s">
        <v>5</v>
      </c>
      <c r="H80" s="34" t="s">
        <v>6</v>
      </c>
      <c r="I80" s="34" t="s">
        <v>7</v>
      </c>
      <c r="J80" s="34" t="s">
        <v>17</v>
      </c>
      <c r="K80" s="83" t="s">
        <v>202</v>
      </c>
      <c r="L80" s="90" t="s">
        <v>203</v>
      </c>
    </row>
    <row r="81" spans="1:18" x14ac:dyDescent="0.25">
      <c r="A81" s="58">
        <v>262</v>
      </c>
      <c r="B81" s="54" t="s">
        <v>442</v>
      </c>
      <c r="C81" s="54" t="s">
        <v>441</v>
      </c>
      <c r="D81" s="25" t="s">
        <v>48</v>
      </c>
      <c r="E81" s="25">
        <v>33.75</v>
      </c>
      <c r="F81" s="25">
        <v>4</v>
      </c>
      <c r="G81" s="25">
        <v>0</v>
      </c>
      <c r="H81" s="25">
        <v>3.6</v>
      </c>
      <c r="I81" s="26">
        <f t="shared" ref="I81:I102" si="4">SUM(E81:H81)</f>
        <v>41.35</v>
      </c>
      <c r="J81" s="43"/>
      <c r="K81" s="133">
        <f>SUM(I81,I82,I83)</f>
        <v>150.60000000000002</v>
      </c>
      <c r="L81" s="124">
        <v>2</v>
      </c>
    </row>
    <row r="82" spans="1:18" x14ac:dyDescent="0.25">
      <c r="A82" s="74">
        <v>263</v>
      </c>
      <c r="B82" s="22" t="s">
        <v>227</v>
      </c>
      <c r="C82" s="22" t="s">
        <v>228</v>
      </c>
      <c r="D82" s="10" t="s">
        <v>48</v>
      </c>
      <c r="E82" s="10">
        <v>35.25</v>
      </c>
      <c r="F82" s="10">
        <v>16</v>
      </c>
      <c r="G82" s="10">
        <v>0</v>
      </c>
      <c r="H82" s="10">
        <v>10.8</v>
      </c>
      <c r="I82" s="70">
        <f t="shared" si="4"/>
        <v>62.05</v>
      </c>
      <c r="J82" s="15"/>
      <c r="K82" s="134"/>
      <c r="L82" s="125"/>
    </row>
    <row r="83" spans="1:18" x14ac:dyDescent="0.25">
      <c r="A83" s="62">
        <v>264</v>
      </c>
      <c r="B83" s="22" t="s">
        <v>230</v>
      </c>
      <c r="C83" s="22" t="s">
        <v>229</v>
      </c>
      <c r="D83" s="10" t="s">
        <v>48</v>
      </c>
      <c r="E83" s="10">
        <v>38</v>
      </c>
      <c r="F83" s="10">
        <v>4</v>
      </c>
      <c r="G83" s="10">
        <v>0</v>
      </c>
      <c r="H83" s="10">
        <v>5.2</v>
      </c>
      <c r="I83" s="70">
        <f t="shared" si="4"/>
        <v>47.2</v>
      </c>
      <c r="J83" s="15"/>
      <c r="K83" s="134"/>
      <c r="L83" s="125"/>
    </row>
    <row r="84" spans="1:18" ht="15.75" thickBot="1" x14ac:dyDescent="0.3">
      <c r="A84" s="75">
        <v>265</v>
      </c>
      <c r="B84" s="55" t="s">
        <v>231</v>
      </c>
      <c r="C84" s="98" t="s">
        <v>232</v>
      </c>
      <c r="D84" s="52" t="s">
        <v>48</v>
      </c>
      <c r="E84" s="52">
        <v>31.75</v>
      </c>
      <c r="F84" s="52">
        <v>8</v>
      </c>
      <c r="G84" s="52">
        <v>20</v>
      </c>
      <c r="H84" s="52">
        <v>14</v>
      </c>
      <c r="I84" s="31">
        <f t="shared" si="4"/>
        <v>73.75</v>
      </c>
      <c r="J84" s="44"/>
      <c r="K84" s="135"/>
      <c r="L84" s="126"/>
    </row>
    <row r="85" spans="1:18" x14ac:dyDescent="0.25">
      <c r="A85" s="58">
        <v>266</v>
      </c>
      <c r="B85" s="54" t="s">
        <v>218</v>
      </c>
      <c r="C85" s="54" t="s">
        <v>215</v>
      </c>
      <c r="D85" s="25" t="s">
        <v>31</v>
      </c>
      <c r="E85" s="25">
        <v>39.25</v>
      </c>
      <c r="F85" s="25">
        <v>8</v>
      </c>
      <c r="G85" s="25">
        <v>20</v>
      </c>
      <c r="H85" s="25">
        <v>14.4</v>
      </c>
      <c r="I85" s="26">
        <f t="shared" si="4"/>
        <v>81.650000000000006</v>
      </c>
      <c r="J85" s="27"/>
      <c r="K85" s="121">
        <f>SUM(I85,I86,I88)</f>
        <v>169.95</v>
      </c>
      <c r="L85" s="127">
        <v>3</v>
      </c>
    </row>
    <row r="86" spans="1:18" x14ac:dyDescent="0.25">
      <c r="A86" s="74">
        <v>267</v>
      </c>
      <c r="B86" s="22" t="s">
        <v>219</v>
      </c>
      <c r="C86" s="22" t="s">
        <v>216</v>
      </c>
      <c r="D86" s="10" t="s">
        <v>31</v>
      </c>
      <c r="E86" s="10">
        <v>38.5</v>
      </c>
      <c r="F86" s="10">
        <v>8</v>
      </c>
      <c r="G86" s="10">
        <v>0</v>
      </c>
      <c r="H86" s="10">
        <v>0.8</v>
      </c>
      <c r="I86" s="70">
        <f t="shared" si="4"/>
        <v>47.3</v>
      </c>
      <c r="J86" s="71"/>
      <c r="K86" s="122"/>
      <c r="L86" s="128"/>
      <c r="N86" s="117"/>
      <c r="O86" s="117"/>
      <c r="P86" s="117"/>
      <c r="Q86" s="117"/>
      <c r="R86" s="118"/>
    </row>
    <row r="87" spans="1:18" x14ac:dyDescent="0.25">
      <c r="A87" s="62">
        <v>275</v>
      </c>
      <c r="B87" s="22" t="s">
        <v>479</v>
      </c>
      <c r="C87" s="22" t="s">
        <v>212</v>
      </c>
      <c r="D87" s="10" t="s">
        <v>31</v>
      </c>
      <c r="E87" s="70">
        <v>39.75</v>
      </c>
      <c r="F87" s="70">
        <v>12</v>
      </c>
      <c r="G87" s="70">
        <v>20</v>
      </c>
      <c r="H87" s="70">
        <v>18.399999999999999</v>
      </c>
      <c r="I87" s="70">
        <f t="shared" ref="I87" si="5">SUM(E87:H87)</f>
        <v>90.15</v>
      </c>
      <c r="J87" s="71"/>
      <c r="K87" s="122"/>
      <c r="L87" s="128"/>
    </row>
    <row r="88" spans="1:18" ht="15.75" thickBot="1" x14ac:dyDescent="0.3">
      <c r="A88" s="75">
        <v>269</v>
      </c>
      <c r="B88" s="55" t="s">
        <v>221</v>
      </c>
      <c r="C88" s="55" t="s">
        <v>217</v>
      </c>
      <c r="D88" s="52" t="s">
        <v>31</v>
      </c>
      <c r="E88" s="52">
        <v>41</v>
      </c>
      <c r="F88" s="52">
        <v>0</v>
      </c>
      <c r="G88" s="52">
        <v>0</v>
      </c>
      <c r="H88" s="52">
        <v>0</v>
      </c>
      <c r="I88" s="31">
        <f t="shared" si="4"/>
        <v>41</v>
      </c>
      <c r="J88" s="32">
        <v>6</v>
      </c>
      <c r="K88" s="123"/>
      <c r="L88" s="129"/>
    </row>
    <row r="89" spans="1:18" x14ac:dyDescent="0.25">
      <c r="A89" s="58">
        <v>270</v>
      </c>
      <c r="B89" s="24" t="s">
        <v>233</v>
      </c>
      <c r="C89" s="24" t="s">
        <v>234</v>
      </c>
      <c r="D89" s="25" t="s">
        <v>32</v>
      </c>
      <c r="E89" s="25">
        <v>41.75</v>
      </c>
      <c r="F89" s="25">
        <v>4</v>
      </c>
      <c r="G89" s="25">
        <v>0</v>
      </c>
      <c r="H89" s="25">
        <v>4.4000000000000004</v>
      </c>
      <c r="I89" s="26">
        <f t="shared" si="4"/>
        <v>50.15</v>
      </c>
      <c r="J89" s="27"/>
      <c r="K89" s="121">
        <f>SUM(I89:I91)</f>
        <v>178.15</v>
      </c>
      <c r="L89" s="127">
        <v>4</v>
      </c>
    </row>
    <row r="90" spans="1:18" x14ac:dyDescent="0.25">
      <c r="A90" s="74">
        <v>271</v>
      </c>
      <c r="B90" s="72" t="s">
        <v>236</v>
      </c>
      <c r="C90" s="72" t="s">
        <v>235</v>
      </c>
      <c r="D90" s="10" t="s">
        <v>32</v>
      </c>
      <c r="E90" s="10">
        <v>39.25</v>
      </c>
      <c r="F90" s="10">
        <v>36</v>
      </c>
      <c r="G90" s="10">
        <v>0</v>
      </c>
      <c r="H90" s="10">
        <v>18</v>
      </c>
      <c r="I90" s="70">
        <f t="shared" si="4"/>
        <v>93.25</v>
      </c>
      <c r="J90" s="71"/>
      <c r="K90" s="122"/>
      <c r="L90" s="128"/>
    </row>
    <row r="91" spans="1:18" x14ac:dyDescent="0.25">
      <c r="A91" s="62">
        <v>272</v>
      </c>
      <c r="B91" s="72" t="s">
        <v>237</v>
      </c>
      <c r="C91" s="72" t="s">
        <v>238</v>
      </c>
      <c r="D91" s="10" t="s">
        <v>32</v>
      </c>
      <c r="E91" s="10">
        <v>34.75</v>
      </c>
      <c r="F91" s="10">
        <v>0</v>
      </c>
      <c r="G91" s="10">
        <v>0</v>
      </c>
      <c r="H91" s="10">
        <v>0</v>
      </c>
      <c r="I91" s="70">
        <f t="shared" si="4"/>
        <v>34.75</v>
      </c>
      <c r="J91" s="71">
        <v>1</v>
      </c>
      <c r="K91" s="122"/>
      <c r="L91" s="128"/>
    </row>
    <row r="92" spans="1:18" ht="15.75" thickBot="1" x14ac:dyDescent="0.3">
      <c r="A92" s="75">
        <v>273</v>
      </c>
      <c r="B92" s="53"/>
      <c r="C92" s="53"/>
      <c r="D92" s="52" t="s">
        <v>32</v>
      </c>
      <c r="E92" s="52"/>
      <c r="F92" s="52"/>
      <c r="G92" s="52"/>
      <c r="H92" s="52"/>
      <c r="I92" s="31"/>
      <c r="J92" s="32"/>
      <c r="K92" s="123"/>
      <c r="L92" s="129"/>
    </row>
    <row r="93" spans="1:18" x14ac:dyDescent="0.25">
      <c r="A93" s="58">
        <v>274</v>
      </c>
      <c r="B93" s="38" t="s">
        <v>210</v>
      </c>
      <c r="C93" s="38" t="s">
        <v>211</v>
      </c>
      <c r="D93" s="26" t="s">
        <v>31</v>
      </c>
      <c r="E93" s="26">
        <v>40.25</v>
      </c>
      <c r="F93" s="26">
        <v>0</v>
      </c>
      <c r="G93" s="26">
        <v>0</v>
      </c>
      <c r="H93" s="26">
        <v>0</v>
      </c>
      <c r="I93" s="26">
        <f t="shared" si="4"/>
        <v>40.25</v>
      </c>
      <c r="J93" s="27">
        <v>5</v>
      </c>
      <c r="K93" s="121">
        <f>SUM(I93,I95,I96)</f>
        <v>111.25</v>
      </c>
      <c r="L93" s="127">
        <v>1</v>
      </c>
    </row>
    <row r="94" spans="1:18" x14ac:dyDescent="0.25">
      <c r="A94" s="61">
        <v>268</v>
      </c>
      <c r="B94" s="69" t="s">
        <v>220</v>
      </c>
      <c r="C94" s="69" t="s">
        <v>478</v>
      </c>
      <c r="D94" s="70" t="s">
        <v>31</v>
      </c>
      <c r="E94" s="10">
        <v>36.75</v>
      </c>
      <c r="F94" s="10">
        <v>4</v>
      </c>
      <c r="G94" s="10">
        <v>0</v>
      </c>
      <c r="H94" s="10">
        <v>5</v>
      </c>
      <c r="I94" s="70">
        <f t="shared" si="4"/>
        <v>45.75</v>
      </c>
      <c r="J94" s="71"/>
      <c r="K94" s="122"/>
      <c r="L94" s="128"/>
    </row>
    <row r="95" spans="1:18" x14ac:dyDescent="0.25">
      <c r="A95" s="62">
        <v>276</v>
      </c>
      <c r="B95" s="69" t="s">
        <v>454</v>
      </c>
      <c r="C95" s="69" t="s">
        <v>340</v>
      </c>
      <c r="D95" s="70" t="s">
        <v>31</v>
      </c>
      <c r="E95" s="70">
        <v>35.75</v>
      </c>
      <c r="F95" s="70">
        <v>0</v>
      </c>
      <c r="G95" s="70">
        <v>0</v>
      </c>
      <c r="H95" s="70">
        <v>0</v>
      </c>
      <c r="I95" s="70">
        <f t="shared" si="4"/>
        <v>35.75</v>
      </c>
      <c r="J95" s="71">
        <v>4</v>
      </c>
      <c r="K95" s="122"/>
      <c r="L95" s="128"/>
    </row>
    <row r="96" spans="1:18" ht="15.75" thickBot="1" x14ac:dyDescent="0.3">
      <c r="A96" s="63">
        <v>277</v>
      </c>
      <c r="B96" s="30" t="s">
        <v>214</v>
      </c>
      <c r="C96" s="30" t="s">
        <v>213</v>
      </c>
      <c r="D96" s="31" t="s">
        <v>31</v>
      </c>
      <c r="E96" s="31">
        <v>35.25</v>
      </c>
      <c r="F96" s="31">
        <v>0</v>
      </c>
      <c r="G96" s="31">
        <v>0</v>
      </c>
      <c r="H96" s="31">
        <v>0</v>
      </c>
      <c r="I96" s="31">
        <f t="shared" si="4"/>
        <v>35.25</v>
      </c>
      <c r="J96" s="32">
        <v>2</v>
      </c>
      <c r="K96" s="123"/>
      <c r="L96" s="129"/>
    </row>
    <row r="97" spans="1:12" x14ac:dyDescent="0.25">
      <c r="A97" s="58">
        <v>278</v>
      </c>
      <c r="B97" s="24" t="s">
        <v>241</v>
      </c>
      <c r="C97" s="38" t="s">
        <v>240</v>
      </c>
      <c r="D97" s="99" t="s">
        <v>239</v>
      </c>
      <c r="E97" s="26">
        <v>41.75</v>
      </c>
      <c r="F97" s="26">
        <v>4</v>
      </c>
      <c r="G97" s="26">
        <v>0</v>
      </c>
      <c r="H97" s="26">
        <v>17</v>
      </c>
      <c r="I97" s="26">
        <f t="shared" si="4"/>
        <v>62.75</v>
      </c>
      <c r="J97" s="26"/>
      <c r="K97" s="85"/>
      <c r="L97" s="85"/>
    </row>
    <row r="98" spans="1:12" s="14" customFormat="1" x14ac:dyDescent="0.25">
      <c r="A98" s="91">
        <v>279</v>
      </c>
      <c r="B98" s="92" t="s">
        <v>223</v>
      </c>
      <c r="C98" s="93" t="s">
        <v>222</v>
      </c>
      <c r="D98" s="94" t="s">
        <v>33</v>
      </c>
      <c r="E98" s="94">
        <v>34.75</v>
      </c>
      <c r="F98" s="94">
        <v>34</v>
      </c>
      <c r="G98" s="94" t="s">
        <v>482</v>
      </c>
      <c r="H98" s="94" t="s">
        <v>482</v>
      </c>
      <c r="I98" s="94" t="s">
        <v>482</v>
      </c>
      <c r="J98" s="94" t="s">
        <v>482</v>
      </c>
      <c r="K98" s="95"/>
      <c r="L98" s="95"/>
    </row>
    <row r="99" spans="1:12" s="14" customFormat="1" x14ac:dyDescent="0.25">
      <c r="A99" s="91">
        <v>280</v>
      </c>
      <c r="B99" s="97" t="s">
        <v>209</v>
      </c>
      <c r="C99" s="93" t="s">
        <v>208</v>
      </c>
      <c r="D99" s="94" t="s">
        <v>45</v>
      </c>
      <c r="E99" s="94" t="s">
        <v>451</v>
      </c>
      <c r="F99" s="94" t="s">
        <v>451</v>
      </c>
      <c r="G99" s="94" t="s">
        <v>451</v>
      </c>
      <c r="H99" s="94" t="s">
        <v>451</v>
      </c>
      <c r="I99" s="94" t="s">
        <v>451</v>
      </c>
      <c r="J99" s="94" t="s">
        <v>451</v>
      </c>
      <c r="K99" s="95"/>
      <c r="L99" s="95"/>
    </row>
    <row r="100" spans="1:12" x14ac:dyDescent="0.25">
      <c r="A100" s="61">
        <v>281</v>
      </c>
      <c r="B100" s="69" t="s">
        <v>477</v>
      </c>
      <c r="C100" s="69" t="s">
        <v>194</v>
      </c>
      <c r="D100" s="70" t="s">
        <v>53</v>
      </c>
      <c r="E100" s="70">
        <v>41</v>
      </c>
      <c r="F100" s="70">
        <v>0</v>
      </c>
      <c r="G100" s="70">
        <v>0</v>
      </c>
      <c r="H100" s="70">
        <v>0</v>
      </c>
      <c r="I100" s="70">
        <f t="shared" si="4"/>
        <v>41</v>
      </c>
      <c r="J100" s="70"/>
      <c r="K100" s="86"/>
      <c r="L100" s="86"/>
    </row>
    <row r="101" spans="1:12" x14ac:dyDescent="0.25">
      <c r="A101" s="62">
        <v>282</v>
      </c>
      <c r="B101" s="69" t="s">
        <v>224</v>
      </c>
      <c r="C101" s="69" t="s">
        <v>225</v>
      </c>
      <c r="D101" s="70" t="s">
        <v>33</v>
      </c>
      <c r="E101" s="70">
        <v>33.25</v>
      </c>
      <c r="F101" s="70">
        <v>0</v>
      </c>
      <c r="G101" s="70">
        <v>20</v>
      </c>
      <c r="H101" s="70">
        <v>12.8</v>
      </c>
      <c r="I101" s="70">
        <f t="shared" si="4"/>
        <v>66.05</v>
      </c>
      <c r="J101" s="70"/>
      <c r="K101" s="86"/>
      <c r="L101" s="86"/>
    </row>
    <row r="102" spans="1:12" ht="15.75" thickBot="1" x14ac:dyDescent="0.3">
      <c r="A102" s="63">
        <v>283</v>
      </c>
      <c r="B102" s="53" t="s">
        <v>206</v>
      </c>
      <c r="C102" s="53" t="s">
        <v>205</v>
      </c>
      <c r="D102" s="96" t="s">
        <v>207</v>
      </c>
      <c r="E102" s="31">
        <v>31.5</v>
      </c>
      <c r="F102" s="31">
        <v>4</v>
      </c>
      <c r="G102" s="31">
        <v>0</v>
      </c>
      <c r="H102" s="31">
        <v>0</v>
      </c>
      <c r="I102" s="31">
        <f t="shared" si="4"/>
        <v>35.5</v>
      </c>
      <c r="J102" s="31">
        <v>3</v>
      </c>
      <c r="K102" s="87"/>
      <c r="L102" s="87"/>
    </row>
    <row r="104" spans="1:12" x14ac:dyDescent="0.25">
      <c r="A104" s="17" t="s">
        <v>432</v>
      </c>
      <c r="B104" s="14"/>
      <c r="C104" s="14"/>
      <c r="D104" s="13"/>
      <c r="E104" s="13"/>
      <c r="F104" s="13"/>
      <c r="G104" s="13"/>
      <c r="H104" s="13"/>
      <c r="I104" s="13"/>
      <c r="J104" s="13"/>
      <c r="K104" s="13"/>
    </row>
    <row r="105" spans="1:12" ht="15.75" thickBot="1" x14ac:dyDescent="0.3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</row>
    <row r="106" spans="1:12" ht="15.75" thickBot="1" x14ac:dyDescent="0.3">
      <c r="A106" s="77" t="s">
        <v>0</v>
      </c>
      <c r="B106" s="78" t="s">
        <v>1</v>
      </c>
      <c r="C106" s="78" t="s">
        <v>2</v>
      </c>
      <c r="D106" s="78" t="s">
        <v>30</v>
      </c>
      <c r="E106" s="78" t="s">
        <v>3</v>
      </c>
      <c r="F106" s="78" t="s">
        <v>4</v>
      </c>
      <c r="G106" s="78" t="s">
        <v>5</v>
      </c>
      <c r="H106" s="78" t="s">
        <v>6</v>
      </c>
      <c r="I106" s="78" t="s">
        <v>7</v>
      </c>
      <c r="J106" s="102" t="s">
        <v>17</v>
      </c>
      <c r="K106" s="103" t="s">
        <v>9</v>
      </c>
    </row>
    <row r="107" spans="1:12" x14ac:dyDescent="0.25">
      <c r="A107" s="58">
        <v>284</v>
      </c>
      <c r="B107" s="24" t="s">
        <v>342</v>
      </c>
      <c r="C107" s="24" t="s">
        <v>341</v>
      </c>
      <c r="D107" s="25" t="s">
        <v>31</v>
      </c>
      <c r="E107" s="26">
        <v>33.9</v>
      </c>
      <c r="F107" s="26">
        <v>0</v>
      </c>
      <c r="G107" s="26">
        <v>0</v>
      </c>
      <c r="H107" s="26">
        <v>11.6</v>
      </c>
      <c r="I107" s="26">
        <f>SUM(E107:H107)</f>
        <v>45.5</v>
      </c>
      <c r="J107" s="107">
        <v>1</v>
      </c>
      <c r="K107" s="104"/>
    </row>
    <row r="108" spans="1:12" x14ac:dyDescent="0.25">
      <c r="A108" s="61">
        <v>285</v>
      </c>
      <c r="B108" s="69" t="s">
        <v>349</v>
      </c>
      <c r="C108" s="69" t="s">
        <v>350</v>
      </c>
      <c r="D108" s="70" t="s">
        <v>33</v>
      </c>
      <c r="E108" s="70" t="s">
        <v>465</v>
      </c>
      <c r="F108" s="70" t="s">
        <v>465</v>
      </c>
      <c r="G108" s="70" t="s">
        <v>465</v>
      </c>
      <c r="H108" s="70" t="s">
        <v>465</v>
      </c>
      <c r="I108" s="70" t="s">
        <v>465</v>
      </c>
      <c r="J108" s="108" t="s">
        <v>465</v>
      </c>
      <c r="K108" s="105"/>
    </row>
    <row r="109" spans="1:12" ht="15.75" thickBot="1" x14ac:dyDescent="0.3">
      <c r="A109" s="64">
        <v>286</v>
      </c>
      <c r="B109" s="30" t="s">
        <v>410</v>
      </c>
      <c r="C109" s="30" t="s">
        <v>408</v>
      </c>
      <c r="D109" s="31" t="s">
        <v>53</v>
      </c>
      <c r="E109" s="31">
        <v>29.5</v>
      </c>
      <c r="F109" s="31">
        <v>24</v>
      </c>
      <c r="G109" s="31">
        <v>0</v>
      </c>
      <c r="H109" s="31">
        <v>4.8</v>
      </c>
      <c r="I109" s="31">
        <f t="shared" ref="I109" si="6">SUM(E109:H109)</f>
        <v>58.3</v>
      </c>
      <c r="J109" s="109">
        <v>2</v>
      </c>
      <c r="K109" s="106"/>
    </row>
    <row r="111" spans="1:12" x14ac:dyDescent="0.25">
      <c r="A111" s="17" t="s">
        <v>327</v>
      </c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4"/>
    </row>
    <row r="112" spans="1:12" ht="15.75" thickBot="1" x14ac:dyDescent="0.3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4"/>
    </row>
    <row r="113" spans="1:12" ht="15.75" thickBot="1" x14ac:dyDescent="0.3">
      <c r="A113" s="33" t="s">
        <v>0</v>
      </c>
      <c r="B113" s="34" t="s">
        <v>1</v>
      </c>
      <c r="C113" s="34" t="s">
        <v>2</v>
      </c>
      <c r="D113" s="34" t="s">
        <v>30</v>
      </c>
      <c r="E113" s="34" t="s">
        <v>3</v>
      </c>
      <c r="F113" s="34" t="s">
        <v>4</v>
      </c>
      <c r="G113" s="34" t="s">
        <v>5</v>
      </c>
      <c r="H113" s="34" t="s">
        <v>6</v>
      </c>
      <c r="I113" s="34" t="s">
        <v>7</v>
      </c>
      <c r="J113" s="34" t="s">
        <v>17</v>
      </c>
      <c r="K113" s="83" t="s">
        <v>202</v>
      </c>
      <c r="L113" s="90" t="s">
        <v>203</v>
      </c>
    </row>
    <row r="114" spans="1:12" x14ac:dyDescent="0.25">
      <c r="A114" s="58">
        <v>287</v>
      </c>
      <c r="B114" s="54" t="s">
        <v>369</v>
      </c>
      <c r="C114" s="54" t="s">
        <v>368</v>
      </c>
      <c r="D114" s="114" t="s">
        <v>111</v>
      </c>
      <c r="E114" s="25">
        <v>32.35</v>
      </c>
      <c r="F114" s="25">
        <v>16</v>
      </c>
      <c r="G114" s="25">
        <v>0</v>
      </c>
      <c r="H114" s="25">
        <v>0</v>
      </c>
      <c r="I114" s="26">
        <f t="shared" ref="I114:I134" si="7">SUM(E114:H114)</f>
        <v>48.35</v>
      </c>
      <c r="J114" s="43"/>
      <c r="K114" s="133" t="s">
        <v>482</v>
      </c>
      <c r="L114" s="124"/>
    </row>
    <row r="115" spans="1:12" x14ac:dyDescent="0.25">
      <c r="A115" s="74">
        <v>288</v>
      </c>
      <c r="B115" s="22" t="s">
        <v>370</v>
      </c>
      <c r="C115" s="22" t="s">
        <v>371</v>
      </c>
      <c r="D115" s="115" t="s">
        <v>111</v>
      </c>
      <c r="E115" s="10">
        <v>32.9</v>
      </c>
      <c r="F115" s="10">
        <v>16</v>
      </c>
      <c r="G115" s="10">
        <v>0</v>
      </c>
      <c r="H115" s="10">
        <v>0</v>
      </c>
      <c r="I115" s="70">
        <f t="shared" si="7"/>
        <v>48.9</v>
      </c>
      <c r="J115" s="15"/>
      <c r="K115" s="134"/>
      <c r="L115" s="125"/>
    </row>
    <row r="116" spans="1:12" x14ac:dyDescent="0.25">
      <c r="A116" s="62">
        <v>289</v>
      </c>
      <c r="B116" s="22" t="s">
        <v>375</v>
      </c>
      <c r="C116" s="22" t="s">
        <v>372</v>
      </c>
      <c r="D116" s="115" t="s">
        <v>111</v>
      </c>
      <c r="E116" s="10">
        <v>40.5</v>
      </c>
      <c r="F116" s="10" t="s">
        <v>482</v>
      </c>
      <c r="G116" s="10" t="s">
        <v>482</v>
      </c>
      <c r="H116" s="10" t="s">
        <v>482</v>
      </c>
      <c r="I116" s="10" t="s">
        <v>482</v>
      </c>
      <c r="J116" s="10" t="s">
        <v>482</v>
      </c>
      <c r="K116" s="134"/>
      <c r="L116" s="125"/>
    </row>
    <row r="117" spans="1:12" ht="15.75" thickBot="1" x14ac:dyDescent="0.3">
      <c r="A117" s="75">
        <v>290</v>
      </c>
      <c r="B117" s="55" t="s">
        <v>374</v>
      </c>
      <c r="C117" s="55" t="s">
        <v>373</v>
      </c>
      <c r="D117" s="116" t="s">
        <v>111</v>
      </c>
      <c r="E117" s="52">
        <v>33.700000000000003</v>
      </c>
      <c r="F117" s="52" t="s">
        <v>482</v>
      </c>
      <c r="G117" s="52" t="s">
        <v>482</v>
      </c>
      <c r="H117" s="52" t="s">
        <v>482</v>
      </c>
      <c r="I117" s="31" t="s">
        <v>482</v>
      </c>
      <c r="J117" s="44" t="s">
        <v>482</v>
      </c>
      <c r="K117" s="135"/>
      <c r="L117" s="126"/>
    </row>
    <row r="118" spans="1:12" x14ac:dyDescent="0.25">
      <c r="A118" s="58">
        <v>291</v>
      </c>
      <c r="B118" s="54" t="s">
        <v>332</v>
      </c>
      <c r="C118" s="54" t="s">
        <v>333</v>
      </c>
      <c r="D118" s="114" t="s">
        <v>53</v>
      </c>
      <c r="E118" s="25">
        <v>43.7</v>
      </c>
      <c r="F118" s="25">
        <v>4</v>
      </c>
      <c r="G118" s="25">
        <v>0</v>
      </c>
      <c r="H118" s="25">
        <v>8</v>
      </c>
      <c r="I118" s="26">
        <f t="shared" si="7"/>
        <v>55.7</v>
      </c>
      <c r="J118" s="27"/>
      <c r="K118" s="121">
        <f>SUM(I119:I121)</f>
        <v>125.1</v>
      </c>
      <c r="L118" s="127">
        <v>1</v>
      </c>
    </row>
    <row r="119" spans="1:12" x14ac:dyDescent="0.25">
      <c r="A119" s="74">
        <v>292</v>
      </c>
      <c r="B119" s="22" t="s">
        <v>334</v>
      </c>
      <c r="C119" s="22" t="s">
        <v>335</v>
      </c>
      <c r="D119" s="115" t="s">
        <v>53</v>
      </c>
      <c r="E119" s="10">
        <v>31.35</v>
      </c>
      <c r="F119" s="10">
        <v>8</v>
      </c>
      <c r="G119" s="10">
        <v>0</v>
      </c>
      <c r="H119" s="10">
        <v>2</v>
      </c>
      <c r="I119" s="70">
        <f t="shared" si="7"/>
        <v>41.35</v>
      </c>
      <c r="J119" s="71">
        <v>5</v>
      </c>
      <c r="K119" s="122"/>
      <c r="L119" s="128"/>
    </row>
    <row r="120" spans="1:12" x14ac:dyDescent="0.25">
      <c r="A120" s="62">
        <v>293</v>
      </c>
      <c r="B120" s="22" t="s">
        <v>336</v>
      </c>
      <c r="C120" s="22" t="s">
        <v>337</v>
      </c>
      <c r="D120" s="115" t="s">
        <v>53</v>
      </c>
      <c r="E120" s="10">
        <v>32.299999999999997</v>
      </c>
      <c r="F120" s="10">
        <v>4</v>
      </c>
      <c r="G120" s="10">
        <v>0</v>
      </c>
      <c r="H120" s="10">
        <v>3.2</v>
      </c>
      <c r="I120" s="70">
        <f t="shared" si="7"/>
        <v>39.5</v>
      </c>
      <c r="J120" s="71">
        <v>3</v>
      </c>
      <c r="K120" s="122"/>
      <c r="L120" s="128"/>
    </row>
    <row r="121" spans="1:12" ht="15.75" thickBot="1" x14ac:dyDescent="0.3">
      <c r="A121" s="75">
        <v>304</v>
      </c>
      <c r="B121" s="55" t="s">
        <v>331</v>
      </c>
      <c r="C121" s="55" t="s">
        <v>194</v>
      </c>
      <c r="D121" s="116" t="s">
        <v>53</v>
      </c>
      <c r="E121" s="52">
        <v>33.450000000000003</v>
      </c>
      <c r="F121" s="52">
        <v>4</v>
      </c>
      <c r="G121" s="52">
        <v>0</v>
      </c>
      <c r="H121" s="52">
        <v>6.8</v>
      </c>
      <c r="I121" s="31">
        <f t="shared" si="7"/>
        <v>44.25</v>
      </c>
      <c r="J121" s="32">
        <v>6</v>
      </c>
      <c r="K121" s="123"/>
      <c r="L121" s="129"/>
    </row>
    <row r="122" spans="1:12" x14ac:dyDescent="0.25">
      <c r="A122" s="58" t="s">
        <v>492</v>
      </c>
      <c r="B122" s="24" t="s">
        <v>453</v>
      </c>
      <c r="C122" s="24" t="s">
        <v>340</v>
      </c>
      <c r="D122" s="25" t="s">
        <v>31</v>
      </c>
      <c r="E122" s="25">
        <v>39.5</v>
      </c>
      <c r="F122" s="25">
        <v>8</v>
      </c>
      <c r="G122" s="25">
        <v>0</v>
      </c>
      <c r="H122" s="25">
        <v>4.8</v>
      </c>
      <c r="I122" s="25">
        <f t="shared" si="7"/>
        <v>52.3</v>
      </c>
      <c r="J122" s="25"/>
      <c r="K122" s="121" t="s">
        <v>482</v>
      </c>
      <c r="L122" s="127"/>
    </row>
    <row r="123" spans="1:12" x14ac:dyDescent="0.25">
      <c r="A123" s="74">
        <v>296</v>
      </c>
      <c r="B123" s="72" t="s">
        <v>339</v>
      </c>
      <c r="C123" s="72" t="s">
        <v>338</v>
      </c>
      <c r="D123" s="10" t="s">
        <v>31</v>
      </c>
      <c r="E123" s="10" t="s">
        <v>451</v>
      </c>
      <c r="F123" s="10" t="s">
        <v>451</v>
      </c>
      <c r="G123" s="10" t="s">
        <v>451</v>
      </c>
      <c r="H123" s="10" t="s">
        <v>451</v>
      </c>
      <c r="I123" s="10" t="s">
        <v>451</v>
      </c>
      <c r="J123" s="10" t="s">
        <v>451</v>
      </c>
      <c r="K123" s="122"/>
      <c r="L123" s="128"/>
    </row>
    <row r="124" spans="1:12" x14ac:dyDescent="0.25">
      <c r="A124" s="62">
        <v>295</v>
      </c>
      <c r="B124" s="72" t="s">
        <v>29</v>
      </c>
      <c r="C124" s="72" t="s">
        <v>29</v>
      </c>
      <c r="D124" s="10" t="s">
        <v>31</v>
      </c>
      <c r="E124" s="10" t="s">
        <v>451</v>
      </c>
      <c r="F124" s="10" t="s">
        <v>451</v>
      </c>
      <c r="G124" s="10" t="s">
        <v>451</v>
      </c>
      <c r="H124" s="10" t="s">
        <v>451</v>
      </c>
      <c r="I124" s="10" t="s">
        <v>451</v>
      </c>
      <c r="J124" s="10" t="s">
        <v>451</v>
      </c>
      <c r="K124" s="122"/>
      <c r="L124" s="128"/>
    </row>
    <row r="125" spans="1:12" ht="15.75" thickBot="1" x14ac:dyDescent="0.3">
      <c r="A125" s="75">
        <v>298</v>
      </c>
      <c r="B125" s="53" t="s">
        <v>29</v>
      </c>
      <c r="C125" s="53" t="s">
        <v>29</v>
      </c>
      <c r="D125" s="52" t="s">
        <v>31</v>
      </c>
      <c r="E125" s="10" t="s">
        <v>451</v>
      </c>
      <c r="F125" s="10" t="s">
        <v>451</v>
      </c>
      <c r="G125" s="10" t="s">
        <v>451</v>
      </c>
      <c r="H125" s="10" t="s">
        <v>451</v>
      </c>
      <c r="I125" s="10" t="s">
        <v>451</v>
      </c>
      <c r="J125" s="10" t="s">
        <v>451</v>
      </c>
      <c r="K125" s="123"/>
      <c r="L125" s="129"/>
    </row>
    <row r="126" spans="1:12" x14ac:dyDescent="0.25">
      <c r="A126" s="58">
        <v>299</v>
      </c>
      <c r="B126" s="38" t="s">
        <v>363</v>
      </c>
      <c r="C126" s="38" t="s">
        <v>362</v>
      </c>
      <c r="D126" s="26" t="s">
        <v>48</v>
      </c>
      <c r="E126" s="26">
        <v>37.1</v>
      </c>
      <c r="F126" s="26">
        <v>16</v>
      </c>
      <c r="G126" s="26">
        <v>0</v>
      </c>
      <c r="H126" s="26">
        <v>0</v>
      </c>
      <c r="I126" s="26">
        <f t="shared" si="7"/>
        <v>53.1</v>
      </c>
      <c r="J126" s="27"/>
      <c r="K126" s="121" t="s">
        <v>482</v>
      </c>
      <c r="L126" s="127"/>
    </row>
    <row r="127" spans="1:12" x14ac:dyDescent="0.25">
      <c r="A127" s="61">
        <v>300</v>
      </c>
      <c r="B127" s="69" t="s">
        <v>364</v>
      </c>
      <c r="C127" s="69" t="s">
        <v>365</v>
      </c>
      <c r="D127" s="70" t="s">
        <v>48</v>
      </c>
      <c r="E127" s="70">
        <v>32.35</v>
      </c>
      <c r="F127" s="70">
        <v>4</v>
      </c>
      <c r="G127" s="70" t="s">
        <v>482</v>
      </c>
      <c r="H127" s="70" t="s">
        <v>482</v>
      </c>
      <c r="I127" s="70" t="s">
        <v>482</v>
      </c>
      <c r="J127" s="71" t="s">
        <v>482</v>
      </c>
      <c r="K127" s="122"/>
      <c r="L127" s="128"/>
    </row>
    <row r="128" spans="1:12" x14ac:dyDescent="0.25">
      <c r="A128" s="62">
        <v>301</v>
      </c>
      <c r="B128" s="69" t="s">
        <v>366</v>
      </c>
      <c r="C128" s="69" t="s">
        <v>367</v>
      </c>
      <c r="D128" s="70" t="s">
        <v>48</v>
      </c>
      <c r="E128" s="70">
        <v>38.65</v>
      </c>
      <c r="F128" s="70">
        <v>4</v>
      </c>
      <c r="G128" s="70" t="s">
        <v>491</v>
      </c>
      <c r="H128" s="70" t="s">
        <v>491</v>
      </c>
      <c r="I128" s="70" t="s">
        <v>491</v>
      </c>
      <c r="J128" s="71" t="s">
        <v>491</v>
      </c>
      <c r="K128" s="122"/>
      <c r="L128" s="128"/>
    </row>
    <row r="129" spans="1:12" ht="15.75" thickBot="1" x14ac:dyDescent="0.3">
      <c r="A129" s="63">
        <v>302</v>
      </c>
      <c r="B129" s="30" t="s">
        <v>443</v>
      </c>
      <c r="C129" s="30" t="s">
        <v>471</v>
      </c>
      <c r="D129" s="31" t="s">
        <v>48</v>
      </c>
      <c r="E129" s="31">
        <v>34.200000000000003</v>
      </c>
      <c r="F129" s="31">
        <v>0</v>
      </c>
      <c r="G129" s="31">
        <v>60</v>
      </c>
      <c r="H129" s="31">
        <v>21.2</v>
      </c>
      <c r="I129" s="31">
        <f t="shared" si="7"/>
        <v>115.4</v>
      </c>
      <c r="J129" s="32"/>
      <c r="K129" s="123"/>
      <c r="L129" s="129"/>
    </row>
    <row r="130" spans="1:12" x14ac:dyDescent="0.25">
      <c r="A130" s="58">
        <v>303</v>
      </c>
      <c r="B130" s="24" t="s">
        <v>329</v>
      </c>
      <c r="C130" s="38" t="s">
        <v>330</v>
      </c>
      <c r="D130" s="25" t="s">
        <v>45</v>
      </c>
      <c r="E130" s="26">
        <v>31.1</v>
      </c>
      <c r="F130" s="26">
        <v>8</v>
      </c>
      <c r="G130" s="26">
        <v>0</v>
      </c>
      <c r="H130" s="26">
        <v>0</v>
      </c>
      <c r="I130" s="26">
        <f t="shared" si="7"/>
        <v>39.1</v>
      </c>
      <c r="J130" s="26">
        <v>2</v>
      </c>
      <c r="K130" s="85"/>
      <c r="L130" s="85"/>
    </row>
    <row r="131" spans="1:12" x14ac:dyDescent="0.25">
      <c r="A131" s="91">
        <v>294</v>
      </c>
      <c r="B131" s="97" t="s">
        <v>29</v>
      </c>
      <c r="C131" s="93"/>
      <c r="D131" s="94" t="s">
        <v>53</v>
      </c>
      <c r="E131" s="94" t="s">
        <v>451</v>
      </c>
      <c r="F131" s="94" t="s">
        <v>451</v>
      </c>
      <c r="G131" s="94" t="s">
        <v>451</v>
      </c>
      <c r="H131" s="94" t="s">
        <v>451</v>
      </c>
      <c r="I131" s="94" t="s">
        <v>451</v>
      </c>
      <c r="J131" s="94" t="s">
        <v>451</v>
      </c>
      <c r="K131" s="95"/>
      <c r="L131" s="95"/>
    </row>
    <row r="132" spans="1:12" x14ac:dyDescent="0.25">
      <c r="A132" s="91">
        <v>305</v>
      </c>
      <c r="B132" s="97" t="s">
        <v>476</v>
      </c>
      <c r="C132" s="93" t="s">
        <v>194</v>
      </c>
      <c r="D132" s="94" t="s">
        <v>53</v>
      </c>
      <c r="E132" s="94">
        <v>34.200000000000003</v>
      </c>
      <c r="F132" s="94">
        <v>4</v>
      </c>
      <c r="G132" s="94">
        <v>0</v>
      </c>
      <c r="H132" s="94">
        <v>2.8</v>
      </c>
      <c r="I132" s="94">
        <f t="shared" si="7"/>
        <v>41</v>
      </c>
      <c r="J132" s="94">
        <v>4</v>
      </c>
      <c r="K132" s="95"/>
      <c r="L132" s="95"/>
    </row>
    <row r="133" spans="1:12" x14ac:dyDescent="0.25">
      <c r="A133" s="61">
        <v>306</v>
      </c>
      <c r="B133" s="69" t="s">
        <v>351</v>
      </c>
      <c r="C133" s="69" t="s">
        <v>352</v>
      </c>
      <c r="D133" s="70" t="s">
        <v>33</v>
      </c>
      <c r="E133" s="70">
        <v>32.35</v>
      </c>
      <c r="F133" s="70">
        <v>4</v>
      </c>
      <c r="G133" s="70">
        <v>0</v>
      </c>
      <c r="H133" s="70">
        <v>0</v>
      </c>
      <c r="I133" s="70">
        <f t="shared" si="7"/>
        <v>36.35</v>
      </c>
      <c r="J133" s="70">
        <v>1</v>
      </c>
      <c r="K133" s="86"/>
      <c r="L133" s="86"/>
    </row>
    <row r="134" spans="1:12" x14ac:dyDescent="0.25">
      <c r="A134" s="62">
        <v>307</v>
      </c>
      <c r="B134" s="69" t="s">
        <v>354</v>
      </c>
      <c r="C134" s="69" t="s">
        <v>353</v>
      </c>
      <c r="D134" s="70" t="s">
        <v>32</v>
      </c>
      <c r="E134" s="70">
        <v>34.450000000000003</v>
      </c>
      <c r="F134" s="70">
        <v>12</v>
      </c>
      <c r="G134" s="70">
        <v>20</v>
      </c>
      <c r="H134" s="70">
        <v>0</v>
      </c>
      <c r="I134" s="70">
        <f t="shared" si="7"/>
        <v>66.45</v>
      </c>
      <c r="J134" s="70"/>
      <c r="K134" s="86"/>
      <c r="L134" s="86"/>
    </row>
    <row r="135" spans="1:12" ht="15.75" thickBot="1" x14ac:dyDescent="0.3">
      <c r="A135" s="63">
        <v>308</v>
      </c>
      <c r="B135" s="53" t="s">
        <v>399</v>
      </c>
      <c r="C135" s="53" t="s">
        <v>400</v>
      </c>
      <c r="D135" s="52" t="s">
        <v>348</v>
      </c>
      <c r="E135" s="31">
        <v>32.6</v>
      </c>
      <c r="F135" s="31" t="s">
        <v>491</v>
      </c>
      <c r="G135" s="31" t="s">
        <v>491</v>
      </c>
      <c r="H135" s="31" t="s">
        <v>491</v>
      </c>
      <c r="I135" s="31" t="s">
        <v>491</v>
      </c>
      <c r="J135" s="31" t="s">
        <v>491</v>
      </c>
      <c r="K135" s="87"/>
      <c r="L135" s="87"/>
    </row>
    <row r="137" spans="1:12" x14ac:dyDescent="0.25">
      <c r="A137" s="17" t="s">
        <v>328</v>
      </c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4"/>
    </row>
    <row r="138" spans="1:12" ht="15.75" thickBot="1" x14ac:dyDescent="0.3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4"/>
    </row>
    <row r="139" spans="1:12" ht="15.75" thickBot="1" x14ac:dyDescent="0.3">
      <c r="A139" s="33" t="s">
        <v>0</v>
      </c>
      <c r="B139" s="34" t="s">
        <v>1</v>
      </c>
      <c r="C139" s="34" t="s">
        <v>2</v>
      </c>
      <c r="D139" s="34" t="s">
        <v>30</v>
      </c>
      <c r="E139" s="34" t="s">
        <v>3</v>
      </c>
      <c r="F139" s="34" t="s">
        <v>4</v>
      </c>
      <c r="G139" s="34" t="s">
        <v>5</v>
      </c>
      <c r="H139" s="34" t="s">
        <v>6</v>
      </c>
      <c r="I139" s="34" t="s">
        <v>7</v>
      </c>
      <c r="J139" s="34" t="s">
        <v>17</v>
      </c>
      <c r="K139" s="83" t="s">
        <v>202</v>
      </c>
      <c r="L139" s="90" t="s">
        <v>203</v>
      </c>
    </row>
    <row r="140" spans="1:12" x14ac:dyDescent="0.25">
      <c r="A140" s="58">
        <v>309</v>
      </c>
      <c r="B140" s="54" t="s">
        <v>356</v>
      </c>
      <c r="C140" s="54" t="s">
        <v>355</v>
      </c>
      <c r="D140" s="25" t="s">
        <v>32</v>
      </c>
      <c r="E140" s="25">
        <v>33</v>
      </c>
      <c r="F140" s="25">
        <v>0</v>
      </c>
      <c r="G140" s="25">
        <v>0</v>
      </c>
      <c r="H140" s="25">
        <v>8</v>
      </c>
      <c r="I140" s="26">
        <f t="shared" ref="I140:I146" si="8">SUM(E140:H140)</f>
        <v>41</v>
      </c>
      <c r="J140" s="43">
        <v>2</v>
      </c>
      <c r="K140" s="133">
        <f>SUM(I140:I142)</f>
        <v>139.6</v>
      </c>
      <c r="L140" s="124">
        <v>1</v>
      </c>
    </row>
    <row r="141" spans="1:12" x14ac:dyDescent="0.25">
      <c r="A141" s="74">
        <v>310</v>
      </c>
      <c r="B141" s="22" t="s">
        <v>357</v>
      </c>
      <c r="C141" s="22" t="s">
        <v>358</v>
      </c>
      <c r="D141" s="10" t="s">
        <v>32</v>
      </c>
      <c r="E141" s="10">
        <v>34.4</v>
      </c>
      <c r="F141" s="10">
        <v>19</v>
      </c>
      <c r="G141" s="10">
        <v>0</v>
      </c>
      <c r="H141" s="10">
        <v>2.8</v>
      </c>
      <c r="I141" s="70">
        <f t="shared" si="8"/>
        <v>56.199999999999996</v>
      </c>
      <c r="J141" s="15">
        <v>4</v>
      </c>
      <c r="K141" s="134"/>
      <c r="L141" s="125"/>
    </row>
    <row r="142" spans="1:12" x14ac:dyDescent="0.25">
      <c r="A142" s="62">
        <v>311</v>
      </c>
      <c r="B142" s="22" t="s">
        <v>359</v>
      </c>
      <c r="C142" s="22" t="s">
        <v>353</v>
      </c>
      <c r="D142" s="10" t="s">
        <v>32</v>
      </c>
      <c r="E142" s="10">
        <v>34.4</v>
      </c>
      <c r="F142" s="10">
        <v>8</v>
      </c>
      <c r="G142" s="10">
        <v>0</v>
      </c>
      <c r="H142" s="10">
        <v>0</v>
      </c>
      <c r="I142" s="70">
        <f t="shared" si="8"/>
        <v>42.4</v>
      </c>
      <c r="J142" s="15">
        <v>3</v>
      </c>
      <c r="K142" s="134"/>
      <c r="L142" s="125"/>
    </row>
    <row r="143" spans="1:12" ht="15.75" thickBot="1" x14ac:dyDescent="0.3">
      <c r="A143" s="75">
        <v>312</v>
      </c>
      <c r="B143" s="55" t="s">
        <v>360</v>
      </c>
      <c r="C143" s="55" t="s">
        <v>361</v>
      </c>
      <c r="D143" s="52" t="s">
        <v>32</v>
      </c>
      <c r="E143" s="52" t="s">
        <v>451</v>
      </c>
      <c r="F143" s="52" t="s">
        <v>451</v>
      </c>
      <c r="G143" s="52" t="s">
        <v>451</v>
      </c>
      <c r="H143" s="52" t="s">
        <v>451</v>
      </c>
      <c r="I143" s="52" t="s">
        <v>451</v>
      </c>
      <c r="J143" s="52" t="s">
        <v>451</v>
      </c>
      <c r="K143" s="135"/>
      <c r="L143" s="126"/>
    </row>
    <row r="144" spans="1:12" x14ac:dyDescent="0.25">
      <c r="A144" s="58">
        <v>313</v>
      </c>
      <c r="B144" s="54" t="s">
        <v>469</v>
      </c>
      <c r="C144" s="54" t="s">
        <v>344</v>
      </c>
      <c r="D144" s="25" t="s">
        <v>31</v>
      </c>
      <c r="E144" s="25">
        <v>37</v>
      </c>
      <c r="F144" s="25">
        <v>8</v>
      </c>
      <c r="G144" s="25">
        <v>20</v>
      </c>
      <c r="H144" s="25">
        <v>3.6</v>
      </c>
      <c r="I144" s="26">
        <f t="shared" si="8"/>
        <v>68.599999999999994</v>
      </c>
      <c r="J144" s="27">
        <v>6</v>
      </c>
      <c r="K144" s="136"/>
      <c r="L144" s="139"/>
    </row>
    <row r="145" spans="1:12" x14ac:dyDescent="0.25">
      <c r="A145" s="74">
        <v>314</v>
      </c>
      <c r="B145" s="22" t="s">
        <v>345</v>
      </c>
      <c r="C145" s="22" t="s">
        <v>343</v>
      </c>
      <c r="D145" s="10" t="s">
        <v>31</v>
      </c>
      <c r="E145" s="10">
        <v>38.299999999999997</v>
      </c>
      <c r="F145" s="10">
        <v>0</v>
      </c>
      <c r="G145" s="10">
        <v>0</v>
      </c>
      <c r="H145" s="10">
        <v>2.4</v>
      </c>
      <c r="I145" s="70">
        <f t="shared" si="8"/>
        <v>40.699999999999996</v>
      </c>
      <c r="J145" s="71">
        <v>1</v>
      </c>
      <c r="K145" s="137"/>
      <c r="L145" s="140"/>
    </row>
    <row r="146" spans="1:12" ht="15.75" thickBot="1" x14ac:dyDescent="0.3">
      <c r="A146" s="64">
        <v>315</v>
      </c>
      <c r="B146" s="55" t="s">
        <v>346</v>
      </c>
      <c r="C146" s="55" t="s">
        <v>347</v>
      </c>
      <c r="D146" s="52" t="s">
        <v>33</v>
      </c>
      <c r="E146" s="52">
        <v>36.700000000000003</v>
      </c>
      <c r="F146" s="52">
        <v>20</v>
      </c>
      <c r="G146" s="52">
        <v>0</v>
      </c>
      <c r="H146" s="52">
        <v>2.4</v>
      </c>
      <c r="I146" s="31">
        <f t="shared" si="8"/>
        <v>59.1</v>
      </c>
      <c r="J146" s="32">
        <v>5</v>
      </c>
      <c r="K146" s="138"/>
      <c r="L146" s="141"/>
    </row>
  </sheetData>
  <mergeCells count="37">
    <mergeCell ref="K126:K129"/>
    <mergeCell ref="L126:L129"/>
    <mergeCell ref="K140:K143"/>
    <mergeCell ref="L140:L143"/>
    <mergeCell ref="K144:K146"/>
    <mergeCell ref="L144:L146"/>
    <mergeCell ref="K114:K117"/>
    <mergeCell ref="L114:L117"/>
    <mergeCell ref="K118:K121"/>
    <mergeCell ref="L118:L121"/>
    <mergeCell ref="K122:K125"/>
    <mergeCell ref="L122:L125"/>
    <mergeCell ref="L53:L56"/>
    <mergeCell ref="K93:K96"/>
    <mergeCell ref="L93:L96"/>
    <mergeCell ref="K81:K84"/>
    <mergeCell ref="L81:L84"/>
    <mergeCell ref="K85:K88"/>
    <mergeCell ref="L85:L88"/>
    <mergeCell ref="K89:K92"/>
    <mergeCell ref="L89:L92"/>
    <mergeCell ref="L57:L60"/>
    <mergeCell ref="K53:K56"/>
    <mergeCell ref="K57:K60"/>
    <mergeCell ref="L4:L7"/>
    <mergeCell ref="L8:L11"/>
    <mergeCell ref="L12:L15"/>
    <mergeCell ref="K41:K44"/>
    <mergeCell ref="K24:K27"/>
    <mergeCell ref="L24:L27"/>
    <mergeCell ref="K37:K40"/>
    <mergeCell ref="K45:K48"/>
    <mergeCell ref="K49:K52"/>
    <mergeCell ref="L37:L40"/>
    <mergeCell ref="L41:L44"/>
    <mergeCell ref="L45:L48"/>
    <mergeCell ref="L49:L52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3" workbookViewId="0">
      <selection activeCell="H23" sqref="H23"/>
    </sheetView>
  </sheetViews>
  <sheetFormatPr defaultRowHeight="15" x14ac:dyDescent="0.25"/>
  <cols>
    <col min="2" max="3" width="25.140625" customWidth="1"/>
    <col min="4" max="9" width="11.5703125" customWidth="1"/>
    <col min="11" max="12" width="25.140625" customWidth="1"/>
  </cols>
  <sheetData>
    <row r="1" spans="1:9" x14ac:dyDescent="0.25">
      <c r="A1" s="7" t="s">
        <v>11</v>
      </c>
      <c r="B1" s="1"/>
      <c r="C1" s="1"/>
      <c r="D1" s="2"/>
      <c r="E1" s="2"/>
      <c r="F1" s="2"/>
      <c r="G1" s="2"/>
      <c r="H1" s="2"/>
      <c r="I1" s="2"/>
    </row>
    <row r="2" spans="1:9" x14ac:dyDescent="0.25">
      <c r="A2" s="2"/>
      <c r="B2" s="1"/>
      <c r="C2" s="1"/>
      <c r="D2" s="2"/>
      <c r="E2" s="2"/>
      <c r="F2" s="2"/>
      <c r="G2" s="2"/>
      <c r="H2" s="2"/>
      <c r="I2" s="2"/>
    </row>
    <row r="3" spans="1:9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x14ac:dyDescent="0.25">
      <c r="A4" s="3">
        <v>1</v>
      </c>
      <c r="B4" s="4" t="s">
        <v>15</v>
      </c>
      <c r="C4" s="4" t="s">
        <v>16</v>
      </c>
      <c r="D4" s="3">
        <v>34</v>
      </c>
      <c r="E4" s="3">
        <v>4</v>
      </c>
      <c r="F4" s="3">
        <v>0</v>
      </c>
      <c r="G4" s="3">
        <v>5.2</v>
      </c>
      <c r="H4" s="3">
        <f>SUM(D4:G4)</f>
        <v>43.2</v>
      </c>
      <c r="I4" s="3" t="s">
        <v>488</v>
      </c>
    </row>
    <row r="5" spans="1:9" x14ac:dyDescent="0.25">
      <c r="A5" s="3">
        <v>3</v>
      </c>
      <c r="B5" s="4" t="s">
        <v>27</v>
      </c>
      <c r="C5" s="4" t="s">
        <v>28</v>
      </c>
      <c r="D5" s="3">
        <v>38.25</v>
      </c>
      <c r="E5" s="3">
        <v>4</v>
      </c>
      <c r="F5" s="3">
        <v>0</v>
      </c>
      <c r="G5" s="3">
        <v>16.399999999999999</v>
      </c>
      <c r="H5" s="70">
        <f t="shared" ref="H5:H12" si="0">SUM(D5:G5)</f>
        <v>58.65</v>
      </c>
      <c r="I5" s="3" t="s">
        <v>487</v>
      </c>
    </row>
    <row r="6" spans="1:9" x14ac:dyDescent="0.25">
      <c r="A6" s="3">
        <v>4</v>
      </c>
      <c r="B6" s="4" t="s">
        <v>39</v>
      </c>
      <c r="C6" s="4" t="s">
        <v>40</v>
      </c>
      <c r="D6" s="3">
        <v>43</v>
      </c>
      <c r="E6" s="3">
        <v>4</v>
      </c>
      <c r="F6" s="3" t="s">
        <v>482</v>
      </c>
      <c r="G6" s="70" t="s">
        <v>482</v>
      </c>
      <c r="H6" s="70" t="s">
        <v>482</v>
      </c>
      <c r="I6" s="3"/>
    </row>
    <row r="7" spans="1:9" x14ac:dyDescent="0.25">
      <c r="A7" s="3">
        <v>5</v>
      </c>
      <c r="B7" s="4" t="s">
        <v>41</v>
      </c>
      <c r="C7" s="4" t="s">
        <v>42</v>
      </c>
      <c r="D7" s="3">
        <v>38.25</v>
      </c>
      <c r="E7" s="3" t="s">
        <v>482</v>
      </c>
      <c r="F7" s="3">
        <v>0</v>
      </c>
      <c r="G7" s="3">
        <v>18.399999999999999</v>
      </c>
      <c r="H7" s="70">
        <f t="shared" si="0"/>
        <v>56.65</v>
      </c>
      <c r="I7" s="3" t="s">
        <v>486</v>
      </c>
    </row>
    <row r="8" spans="1:9" x14ac:dyDescent="0.25">
      <c r="A8" s="3">
        <v>6</v>
      </c>
      <c r="B8" s="69" t="s">
        <v>54</v>
      </c>
      <c r="C8" s="69" t="s">
        <v>55</v>
      </c>
      <c r="D8" s="3">
        <v>36.25</v>
      </c>
      <c r="E8" s="3">
        <v>4</v>
      </c>
      <c r="F8" s="3">
        <v>0</v>
      </c>
      <c r="G8" s="3">
        <v>5.2</v>
      </c>
      <c r="H8" s="70">
        <f t="shared" si="0"/>
        <v>45.45</v>
      </c>
      <c r="I8" s="3" t="s">
        <v>485</v>
      </c>
    </row>
    <row r="9" spans="1:9" x14ac:dyDescent="0.25">
      <c r="A9" s="3">
        <v>7</v>
      </c>
      <c r="B9" s="4" t="s">
        <v>49</v>
      </c>
      <c r="C9" s="4" t="s">
        <v>50</v>
      </c>
      <c r="D9" s="3">
        <v>41.25</v>
      </c>
      <c r="E9" s="3">
        <v>4</v>
      </c>
      <c r="F9" s="3" t="s">
        <v>482</v>
      </c>
      <c r="G9" s="3" t="s">
        <v>482</v>
      </c>
      <c r="H9" s="70" t="s">
        <v>482</v>
      </c>
      <c r="I9" s="3"/>
    </row>
    <row r="10" spans="1:9" x14ac:dyDescent="0.25">
      <c r="A10" s="3">
        <v>8</v>
      </c>
      <c r="B10" s="69" t="s">
        <v>457</v>
      </c>
      <c r="C10" s="69" t="s">
        <v>458</v>
      </c>
      <c r="D10" s="3">
        <v>32.25</v>
      </c>
      <c r="E10" s="3">
        <v>4</v>
      </c>
      <c r="F10" s="3" t="s">
        <v>482</v>
      </c>
      <c r="G10" s="3" t="s">
        <v>482</v>
      </c>
      <c r="H10" s="70" t="s">
        <v>482</v>
      </c>
      <c r="I10" s="3"/>
    </row>
    <row r="11" spans="1:9" x14ac:dyDescent="0.25">
      <c r="A11" s="18">
        <v>9</v>
      </c>
      <c r="B11" s="68" t="s">
        <v>444</v>
      </c>
      <c r="C11" s="16" t="s">
        <v>445</v>
      </c>
      <c r="D11" s="3">
        <v>32.5</v>
      </c>
      <c r="E11" s="3">
        <v>0</v>
      </c>
      <c r="F11" s="3">
        <v>0</v>
      </c>
      <c r="G11" s="3">
        <v>48.4</v>
      </c>
      <c r="H11" s="70">
        <f t="shared" si="0"/>
        <v>80.900000000000006</v>
      </c>
      <c r="I11" s="3" t="s">
        <v>489</v>
      </c>
    </row>
    <row r="12" spans="1:9" x14ac:dyDescent="0.25">
      <c r="A12" s="3">
        <v>10</v>
      </c>
      <c r="B12" s="72" t="s">
        <v>184</v>
      </c>
      <c r="C12" s="72" t="s">
        <v>185</v>
      </c>
      <c r="D12" s="3">
        <v>38.75</v>
      </c>
      <c r="E12" s="3">
        <v>11</v>
      </c>
      <c r="F12" s="3">
        <v>20</v>
      </c>
      <c r="G12" s="3">
        <v>43.2</v>
      </c>
      <c r="H12" s="70">
        <f t="shared" si="0"/>
        <v>112.95</v>
      </c>
      <c r="I12" s="3" t="s">
        <v>490</v>
      </c>
    </row>
    <row r="14" spans="1:9" x14ac:dyDescent="0.25">
      <c r="A14" s="17" t="s">
        <v>69</v>
      </c>
      <c r="B14" s="112"/>
      <c r="C14" s="112"/>
      <c r="D14" s="113"/>
      <c r="E14" s="113"/>
      <c r="F14" s="113"/>
      <c r="G14" s="113"/>
      <c r="H14" s="113"/>
      <c r="I14" s="113"/>
    </row>
    <row r="15" spans="1:9" x14ac:dyDescent="0.25">
      <c r="A15" s="113"/>
      <c r="B15" s="112"/>
      <c r="C15" s="112"/>
      <c r="D15" s="113"/>
      <c r="E15" s="113"/>
      <c r="F15" s="113"/>
      <c r="G15" s="113"/>
      <c r="H15" s="113"/>
      <c r="I15" s="113"/>
    </row>
    <row r="16" spans="1:9" x14ac:dyDescent="0.25">
      <c r="A16" s="15" t="s">
        <v>0</v>
      </c>
      <c r="B16" s="15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6" t="s">
        <v>8</v>
      </c>
    </row>
    <row r="17" spans="1:9" x14ac:dyDescent="0.25">
      <c r="A17" s="10">
        <v>11</v>
      </c>
      <c r="B17" s="72" t="s">
        <v>71</v>
      </c>
      <c r="C17" s="72" t="s">
        <v>72</v>
      </c>
      <c r="D17" s="10">
        <v>36.5</v>
      </c>
      <c r="E17" s="10">
        <v>0</v>
      </c>
      <c r="F17" s="10">
        <v>40</v>
      </c>
      <c r="G17" s="10">
        <v>46.4</v>
      </c>
      <c r="H17" s="10">
        <f>SUM(D17:G17)</f>
        <v>122.9</v>
      </c>
      <c r="I17" s="10"/>
    </row>
    <row r="18" spans="1:9" x14ac:dyDescent="0.25">
      <c r="A18" s="10">
        <v>13</v>
      </c>
      <c r="B18" s="72" t="s">
        <v>186</v>
      </c>
      <c r="C18" s="72" t="s">
        <v>187</v>
      </c>
      <c r="D18" s="10">
        <v>43</v>
      </c>
      <c r="E18" s="10">
        <v>4</v>
      </c>
      <c r="F18" s="10">
        <v>0</v>
      </c>
      <c r="G18" s="10">
        <v>4.8</v>
      </c>
      <c r="H18" s="10">
        <f t="shared" ref="H18:H19" si="1">SUM(D18:G18)</f>
        <v>51.8</v>
      </c>
      <c r="I18" s="10">
        <v>7</v>
      </c>
    </row>
    <row r="19" spans="1:9" x14ac:dyDescent="0.25">
      <c r="A19" s="10">
        <v>15</v>
      </c>
      <c r="B19" s="72" t="s">
        <v>132</v>
      </c>
      <c r="C19" s="72" t="s">
        <v>131</v>
      </c>
      <c r="D19" s="10">
        <v>36.5</v>
      </c>
      <c r="E19" s="10">
        <v>0</v>
      </c>
      <c r="F19" s="10">
        <v>0</v>
      </c>
      <c r="G19" s="10">
        <v>0</v>
      </c>
      <c r="H19" s="10">
        <f t="shared" si="1"/>
        <v>36.5</v>
      </c>
      <c r="I19" s="10">
        <v>2</v>
      </c>
    </row>
    <row r="20" spans="1:9" x14ac:dyDescent="0.25">
      <c r="A20" s="10">
        <v>17</v>
      </c>
      <c r="B20" s="72" t="s">
        <v>134</v>
      </c>
      <c r="C20" s="72" t="s">
        <v>135</v>
      </c>
      <c r="D20" s="10"/>
      <c r="E20" s="10" t="s">
        <v>482</v>
      </c>
      <c r="F20" s="10" t="s">
        <v>482</v>
      </c>
      <c r="G20" s="10" t="s">
        <v>482</v>
      </c>
      <c r="H20" s="10" t="s">
        <v>482</v>
      </c>
      <c r="I20" s="10" t="s">
        <v>482</v>
      </c>
    </row>
    <row r="21" spans="1:9" x14ac:dyDescent="0.25">
      <c r="A21" s="10">
        <v>19</v>
      </c>
      <c r="B21" s="72" t="s">
        <v>138</v>
      </c>
      <c r="C21" s="72" t="s">
        <v>139</v>
      </c>
      <c r="D21" s="10">
        <v>37.25</v>
      </c>
      <c r="E21" s="10">
        <v>12</v>
      </c>
      <c r="F21" s="10">
        <v>0</v>
      </c>
      <c r="G21" s="10">
        <v>2.8</v>
      </c>
      <c r="H21" s="10">
        <f>SUM(D21:G21)</f>
        <v>52.05</v>
      </c>
      <c r="I21" s="10">
        <v>8</v>
      </c>
    </row>
    <row r="22" spans="1:9" x14ac:dyDescent="0.25">
      <c r="A22" s="10">
        <v>21</v>
      </c>
      <c r="B22" s="72" t="s">
        <v>141</v>
      </c>
      <c r="C22" s="72" t="s">
        <v>142</v>
      </c>
      <c r="D22" s="10">
        <v>34.5</v>
      </c>
      <c r="E22" s="10">
        <v>4</v>
      </c>
      <c r="F22" s="10">
        <v>0</v>
      </c>
      <c r="G22" s="10">
        <v>10.4</v>
      </c>
      <c r="H22" s="10">
        <f t="shared" ref="H22:H35" si="2">SUM(D22:G22)</f>
        <v>48.9</v>
      </c>
      <c r="I22" s="10">
        <v>6</v>
      </c>
    </row>
    <row r="23" spans="1:9" x14ac:dyDescent="0.25">
      <c r="A23" s="10">
        <v>23</v>
      </c>
      <c r="B23" s="72" t="s">
        <v>145</v>
      </c>
      <c r="C23" s="72" t="s">
        <v>146</v>
      </c>
      <c r="D23" s="10">
        <v>34.25</v>
      </c>
      <c r="E23" s="10">
        <v>4</v>
      </c>
      <c r="F23" s="10">
        <v>0</v>
      </c>
      <c r="G23" s="10">
        <v>0</v>
      </c>
      <c r="H23" s="10">
        <f t="shared" si="2"/>
        <v>38.25</v>
      </c>
      <c r="I23" s="10">
        <v>3</v>
      </c>
    </row>
    <row r="24" spans="1:9" x14ac:dyDescent="0.25">
      <c r="A24" s="10">
        <v>25</v>
      </c>
      <c r="B24" s="19" t="s">
        <v>46</v>
      </c>
      <c r="C24" s="19" t="s">
        <v>47</v>
      </c>
      <c r="D24" s="10">
        <v>31.75</v>
      </c>
      <c r="E24" s="10">
        <v>8</v>
      </c>
      <c r="F24" s="10">
        <v>60</v>
      </c>
      <c r="G24" s="10">
        <v>14.4</v>
      </c>
      <c r="H24" s="10">
        <f t="shared" si="2"/>
        <v>114.15</v>
      </c>
      <c r="I24" s="10"/>
    </row>
    <row r="25" spans="1:9" x14ac:dyDescent="0.25">
      <c r="A25" s="10">
        <v>27</v>
      </c>
      <c r="B25" s="72" t="s">
        <v>152</v>
      </c>
      <c r="C25" s="72" t="s">
        <v>153</v>
      </c>
      <c r="D25" s="10">
        <v>38</v>
      </c>
      <c r="E25" s="10">
        <v>0</v>
      </c>
      <c r="F25" s="10">
        <v>0</v>
      </c>
      <c r="G25" s="10">
        <v>18</v>
      </c>
      <c r="H25" s="10">
        <f t="shared" si="2"/>
        <v>56</v>
      </c>
      <c r="I25" s="10">
        <v>9</v>
      </c>
    </row>
    <row r="26" spans="1:9" x14ac:dyDescent="0.25">
      <c r="A26" s="10">
        <v>29</v>
      </c>
      <c r="B26" s="72" t="s">
        <v>156</v>
      </c>
      <c r="C26" s="72" t="s">
        <v>157</v>
      </c>
      <c r="D26" s="10">
        <v>26.5</v>
      </c>
      <c r="E26" s="10">
        <v>15</v>
      </c>
      <c r="F26" s="10">
        <v>0</v>
      </c>
      <c r="G26" s="10">
        <v>0.8</v>
      </c>
      <c r="H26" s="10">
        <f t="shared" si="2"/>
        <v>42.3</v>
      </c>
      <c r="I26" s="10">
        <v>4</v>
      </c>
    </row>
    <row r="27" spans="1:9" x14ac:dyDescent="0.25">
      <c r="A27" s="10">
        <v>31</v>
      </c>
      <c r="B27" s="72" t="s">
        <v>160</v>
      </c>
      <c r="C27" s="72" t="s">
        <v>161</v>
      </c>
      <c r="D27" s="10">
        <v>34</v>
      </c>
      <c r="E27" s="10">
        <v>4</v>
      </c>
      <c r="F27" s="10">
        <v>20</v>
      </c>
      <c r="G27" s="10">
        <v>5.6</v>
      </c>
      <c r="H27" s="10">
        <f t="shared" si="2"/>
        <v>63.6</v>
      </c>
      <c r="I27" s="10"/>
    </row>
    <row r="28" spans="1:9" x14ac:dyDescent="0.25">
      <c r="A28" s="10">
        <v>33</v>
      </c>
      <c r="B28" s="72" t="s">
        <v>162</v>
      </c>
      <c r="C28" s="72" t="s">
        <v>163</v>
      </c>
      <c r="D28" s="10" t="s">
        <v>451</v>
      </c>
      <c r="E28" s="10" t="s">
        <v>451</v>
      </c>
      <c r="F28" s="10" t="s">
        <v>451</v>
      </c>
      <c r="G28" s="10" t="s">
        <v>451</v>
      </c>
      <c r="H28" s="10" t="s">
        <v>451</v>
      </c>
      <c r="I28" s="10" t="s">
        <v>451</v>
      </c>
    </row>
    <row r="29" spans="1:9" x14ac:dyDescent="0.25">
      <c r="A29" s="10">
        <v>35</v>
      </c>
      <c r="B29" s="72" t="s">
        <v>166</v>
      </c>
      <c r="C29" s="72" t="s">
        <v>167</v>
      </c>
      <c r="D29" s="10">
        <v>29.25</v>
      </c>
      <c r="E29" s="10">
        <v>0</v>
      </c>
      <c r="F29" s="10">
        <v>0</v>
      </c>
      <c r="G29" s="10">
        <v>13.6</v>
      </c>
      <c r="H29" s="10">
        <f t="shared" si="2"/>
        <v>42.85</v>
      </c>
      <c r="I29" s="10">
        <v>5</v>
      </c>
    </row>
    <row r="30" spans="1:9" x14ac:dyDescent="0.25">
      <c r="A30" s="10">
        <v>37</v>
      </c>
      <c r="B30" s="72" t="s">
        <v>171</v>
      </c>
      <c r="C30" s="72" t="s">
        <v>449</v>
      </c>
      <c r="D30" s="10" t="s">
        <v>451</v>
      </c>
      <c r="E30" s="10" t="s">
        <v>451</v>
      </c>
      <c r="F30" s="10" t="s">
        <v>451</v>
      </c>
      <c r="G30" s="10" t="s">
        <v>451</v>
      </c>
      <c r="H30" s="10" t="s">
        <v>451</v>
      </c>
      <c r="I30" s="10" t="s">
        <v>451</v>
      </c>
    </row>
    <row r="31" spans="1:9" x14ac:dyDescent="0.25">
      <c r="A31" s="10">
        <v>39</v>
      </c>
      <c r="B31" s="72" t="s">
        <v>172</v>
      </c>
      <c r="C31" s="72" t="s">
        <v>173</v>
      </c>
      <c r="D31" s="10">
        <v>40.5</v>
      </c>
      <c r="E31" s="10">
        <v>8</v>
      </c>
      <c r="F31" s="10">
        <v>20</v>
      </c>
      <c r="G31" s="10">
        <v>18.399999999999999</v>
      </c>
      <c r="H31" s="10">
        <f t="shared" si="2"/>
        <v>86.9</v>
      </c>
      <c r="I31" s="10"/>
    </row>
    <row r="32" spans="1:9" x14ac:dyDescent="0.25">
      <c r="A32" s="10">
        <v>41</v>
      </c>
      <c r="B32" s="72" t="s">
        <v>176</v>
      </c>
      <c r="C32" s="72" t="s">
        <v>177</v>
      </c>
      <c r="D32" s="10">
        <v>35.5</v>
      </c>
      <c r="E32" s="10">
        <v>8</v>
      </c>
      <c r="F32" s="10">
        <v>0</v>
      </c>
      <c r="G32" s="10">
        <v>16.399999999999999</v>
      </c>
      <c r="H32" s="10">
        <f t="shared" si="2"/>
        <v>59.9</v>
      </c>
      <c r="I32" s="10">
        <v>10</v>
      </c>
    </row>
    <row r="33" spans="1:9" x14ac:dyDescent="0.25">
      <c r="A33" s="10">
        <v>43</v>
      </c>
      <c r="B33" s="72" t="s">
        <v>483</v>
      </c>
      <c r="C33" s="72" t="s">
        <v>115</v>
      </c>
      <c r="D33" s="10">
        <v>41.75</v>
      </c>
      <c r="E33" s="10" t="s">
        <v>482</v>
      </c>
      <c r="F33" s="10" t="s">
        <v>482</v>
      </c>
      <c r="G33" s="10" t="s">
        <v>482</v>
      </c>
      <c r="H33" s="10" t="s">
        <v>482</v>
      </c>
      <c r="I33" s="10" t="s">
        <v>482</v>
      </c>
    </row>
    <row r="34" spans="1:9" x14ac:dyDescent="0.25">
      <c r="A34" s="10">
        <v>45</v>
      </c>
      <c r="B34" s="119" t="s">
        <v>436</v>
      </c>
      <c r="C34" s="119" t="s">
        <v>435</v>
      </c>
      <c r="D34" s="10">
        <v>26</v>
      </c>
      <c r="E34" s="10">
        <v>0</v>
      </c>
      <c r="F34" s="10">
        <v>40</v>
      </c>
      <c r="G34" s="10">
        <v>22.4</v>
      </c>
      <c r="H34" s="10">
        <f t="shared" si="2"/>
        <v>88.4</v>
      </c>
      <c r="I34" s="10"/>
    </row>
    <row r="35" spans="1:9" x14ac:dyDescent="0.25">
      <c r="A35" s="120">
        <v>47</v>
      </c>
      <c r="B35" s="119" t="s">
        <v>411</v>
      </c>
      <c r="C35" s="119" t="s">
        <v>412</v>
      </c>
      <c r="D35" s="10">
        <v>29</v>
      </c>
      <c r="E35" s="10">
        <v>0</v>
      </c>
      <c r="F35" s="10">
        <v>0</v>
      </c>
      <c r="G35" s="10">
        <v>6.4</v>
      </c>
      <c r="H35" s="10">
        <f t="shared" si="2"/>
        <v>35.4</v>
      </c>
      <c r="I35" s="10">
        <v>1</v>
      </c>
    </row>
    <row r="37" spans="1:9" x14ac:dyDescent="0.25">
      <c r="A37" s="17" t="s">
        <v>70</v>
      </c>
      <c r="B37" s="14"/>
      <c r="C37" s="14"/>
      <c r="D37" s="13"/>
      <c r="E37" s="13"/>
      <c r="F37" s="13"/>
      <c r="G37" s="13"/>
      <c r="H37" s="13"/>
      <c r="I37" s="13"/>
    </row>
    <row r="38" spans="1:9" x14ac:dyDescent="0.25">
      <c r="A38" s="13"/>
      <c r="B38" s="14"/>
      <c r="C38" s="14"/>
      <c r="D38" s="13"/>
      <c r="E38" s="13"/>
      <c r="F38" s="13"/>
      <c r="G38" s="13"/>
      <c r="H38" s="13"/>
      <c r="I38" s="13"/>
    </row>
    <row r="39" spans="1:9" x14ac:dyDescent="0.25">
      <c r="A39" s="15" t="s">
        <v>0</v>
      </c>
      <c r="B39" s="15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6" t="s">
        <v>8</v>
      </c>
    </row>
    <row r="40" spans="1:9" x14ac:dyDescent="0.25">
      <c r="A40" s="18">
        <v>12</v>
      </c>
      <c r="B40" s="16" t="s">
        <v>73</v>
      </c>
      <c r="C40" s="16" t="s">
        <v>74</v>
      </c>
      <c r="D40" s="18">
        <v>33.25</v>
      </c>
      <c r="E40" s="18">
        <v>8</v>
      </c>
      <c r="F40" s="18">
        <v>0</v>
      </c>
      <c r="G40" s="18">
        <v>18.8</v>
      </c>
      <c r="H40" s="18">
        <f>SUM(D40:G40)</f>
        <v>60.05</v>
      </c>
      <c r="I40" s="18"/>
    </row>
    <row r="41" spans="1:9" x14ac:dyDescent="0.25">
      <c r="A41" s="18">
        <v>14</v>
      </c>
      <c r="B41" s="67" t="s">
        <v>413</v>
      </c>
      <c r="C41" s="67" t="s">
        <v>414</v>
      </c>
      <c r="D41" s="18">
        <v>39</v>
      </c>
      <c r="E41" s="18">
        <v>8</v>
      </c>
      <c r="F41" s="18">
        <v>0</v>
      </c>
      <c r="G41" s="18">
        <v>11.6</v>
      </c>
      <c r="H41" s="70">
        <f t="shared" ref="H41:H43" si="3">SUM(D41:G41)</f>
        <v>58.6</v>
      </c>
      <c r="I41" s="18">
        <v>10</v>
      </c>
    </row>
    <row r="42" spans="1:9" x14ac:dyDescent="0.25">
      <c r="A42" s="18">
        <v>16</v>
      </c>
      <c r="B42" s="69" t="s">
        <v>182</v>
      </c>
      <c r="C42" s="69" t="s">
        <v>183</v>
      </c>
      <c r="D42" s="18">
        <v>36.75</v>
      </c>
      <c r="E42" s="18">
        <v>0</v>
      </c>
      <c r="F42" s="18">
        <v>0</v>
      </c>
      <c r="G42" s="18">
        <v>0</v>
      </c>
      <c r="H42" s="70">
        <f t="shared" si="3"/>
        <v>36.75</v>
      </c>
      <c r="I42" s="18">
        <v>2</v>
      </c>
    </row>
    <row r="43" spans="1:9" x14ac:dyDescent="0.25">
      <c r="A43" s="18">
        <v>18</v>
      </c>
      <c r="B43" s="16" t="s">
        <v>136</v>
      </c>
      <c r="C43" s="16" t="s">
        <v>137</v>
      </c>
      <c r="D43" s="18">
        <v>31.25</v>
      </c>
      <c r="E43" s="18">
        <v>8</v>
      </c>
      <c r="F43" s="18">
        <v>0</v>
      </c>
      <c r="G43" s="18">
        <v>26</v>
      </c>
      <c r="H43" s="70">
        <f t="shared" si="3"/>
        <v>65.25</v>
      </c>
      <c r="I43" s="18"/>
    </row>
    <row r="44" spans="1:9" x14ac:dyDescent="0.25">
      <c r="A44" s="60">
        <v>20</v>
      </c>
      <c r="B44" s="59" t="s">
        <v>466</v>
      </c>
      <c r="C44" s="59" t="s">
        <v>140</v>
      </c>
      <c r="D44" s="18">
        <v>30.25</v>
      </c>
      <c r="E44" s="18" t="s">
        <v>482</v>
      </c>
      <c r="F44" s="70" t="s">
        <v>482</v>
      </c>
      <c r="G44" s="70" t="s">
        <v>482</v>
      </c>
      <c r="H44" s="70" t="s">
        <v>482</v>
      </c>
      <c r="I44" s="70" t="s">
        <v>482</v>
      </c>
    </row>
    <row r="45" spans="1:9" x14ac:dyDescent="0.25">
      <c r="A45" s="18">
        <v>22</v>
      </c>
      <c r="B45" s="16" t="s">
        <v>143</v>
      </c>
      <c r="C45" s="16" t="s">
        <v>144</v>
      </c>
      <c r="D45" s="18">
        <v>39</v>
      </c>
      <c r="E45" s="18" t="s">
        <v>482</v>
      </c>
      <c r="F45" s="70" t="s">
        <v>482</v>
      </c>
      <c r="G45" s="70" t="s">
        <v>482</v>
      </c>
      <c r="H45" s="70" t="s">
        <v>482</v>
      </c>
      <c r="I45" s="70" t="s">
        <v>482</v>
      </c>
    </row>
    <row r="46" spans="1:9" x14ac:dyDescent="0.25">
      <c r="A46" s="18">
        <v>24</v>
      </c>
      <c r="B46" s="16" t="s">
        <v>147</v>
      </c>
      <c r="C46" s="16" t="s">
        <v>148</v>
      </c>
      <c r="D46" s="18">
        <v>37.25</v>
      </c>
      <c r="E46" s="18">
        <v>12</v>
      </c>
      <c r="F46" s="18">
        <v>0</v>
      </c>
      <c r="G46" s="18">
        <v>4</v>
      </c>
      <c r="H46" s="70">
        <f>SUM(D46:G46)</f>
        <v>53.25</v>
      </c>
      <c r="I46" s="18">
        <v>9</v>
      </c>
    </row>
    <row r="47" spans="1:9" x14ac:dyDescent="0.25">
      <c r="A47" s="18">
        <v>26</v>
      </c>
      <c r="B47" s="16" t="s">
        <v>151</v>
      </c>
      <c r="C47" s="16" t="s">
        <v>481</v>
      </c>
      <c r="D47" s="18">
        <v>33.5</v>
      </c>
      <c r="E47" s="18">
        <v>0</v>
      </c>
      <c r="F47" s="18">
        <v>0</v>
      </c>
      <c r="G47" s="18">
        <v>0</v>
      </c>
      <c r="H47" s="70">
        <f t="shared" ref="H47:H49" si="4">SUM(D47:G47)</f>
        <v>33.5</v>
      </c>
      <c r="I47" s="18">
        <v>1</v>
      </c>
    </row>
    <row r="48" spans="1:9" x14ac:dyDescent="0.25">
      <c r="A48" s="18">
        <v>28</v>
      </c>
      <c r="B48" s="16" t="s">
        <v>154</v>
      </c>
      <c r="C48" s="16" t="s">
        <v>155</v>
      </c>
      <c r="D48" s="18">
        <v>33.25</v>
      </c>
      <c r="E48" s="18">
        <v>0</v>
      </c>
      <c r="F48" s="18">
        <v>0</v>
      </c>
      <c r="G48" s="18">
        <v>3.6</v>
      </c>
      <c r="H48" s="70">
        <f t="shared" si="4"/>
        <v>36.85</v>
      </c>
      <c r="I48" s="18">
        <v>3</v>
      </c>
    </row>
    <row r="49" spans="1:9" x14ac:dyDescent="0.25">
      <c r="A49" s="18">
        <v>30</v>
      </c>
      <c r="B49" s="16" t="s">
        <v>158</v>
      </c>
      <c r="C49" s="16" t="s">
        <v>159</v>
      </c>
      <c r="D49" s="18">
        <v>37.5</v>
      </c>
      <c r="E49" s="18">
        <v>4</v>
      </c>
      <c r="F49" s="18">
        <v>0</v>
      </c>
      <c r="G49" s="18">
        <v>20</v>
      </c>
      <c r="H49" s="70">
        <f t="shared" si="4"/>
        <v>61.5</v>
      </c>
      <c r="I49" s="18"/>
    </row>
    <row r="50" spans="1:9" x14ac:dyDescent="0.25">
      <c r="A50" s="66">
        <v>32</v>
      </c>
      <c r="B50" s="65" t="s">
        <v>467</v>
      </c>
      <c r="C50" s="65" t="s">
        <v>72</v>
      </c>
      <c r="D50" s="18">
        <v>32.75</v>
      </c>
      <c r="E50" s="18">
        <v>0</v>
      </c>
      <c r="F50" s="18" t="s">
        <v>482</v>
      </c>
      <c r="G50" s="18" t="s">
        <v>482</v>
      </c>
      <c r="H50" s="70" t="s">
        <v>482</v>
      </c>
      <c r="I50" s="18" t="s">
        <v>482</v>
      </c>
    </row>
    <row r="51" spans="1:9" x14ac:dyDescent="0.25">
      <c r="A51" s="18">
        <v>34</v>
      </c>
      <c r="B51" s="16" t="s">
        <v>164</v>
      </c>
      <c r="C51" s="16" t="s">
        <v>165</v>
      </c>
      <c r="D51" s="18">
        <v>34.75</v>
      </c>
      <c r="E51" s="18">
        <v>8</v>
      </c>
      <c r="F51" s="18">
        <v>0</v>
      </c>
      <c r="G51" s="18">
        <v>5.2</v>
      </c>
      <c r="H51" s="70">
        <f>SUM(D51:G51)</f>
        <v>47.95</v>
      </c>
      <c r="I51" s="18">
        <v>7</v>
      </c>
    </row>
    <row r="52" spans="1:9" x14ac:dyDescent="0.25">
      <c r="A52" s="18">
        <v>36</v>
      </c>
      <c r="B52" s="69" t="s">
        <v>130</v>
      </c>
      <c r="C52" s="69" t="s">
        <v>133</v>
      </c>
      <c r="D52" s="18">
        <v>36.5</v>
      </c>
      <c r="E52" s="18">
        <v>8</v>
      </c>
      <c r="F52" s="18" t="s">
        <v>482</v>
      </c>
      <c r="G52" s="18" t="s">
        <v>482</v>
      </c>
      <c r="H52" s="70" t="s">
        <v>482</v>
      </c>
      <c r="I52" s="18" t="s">
        <v>482</v>
      </c>
    </row>
    <row r="53" spans="1:9" x14ac:dyDescent="0.25">
      <c r="A53" s="18">
        <v>38</v>
      </c>
      <c r="B53" s="16" t="s">
        <v>168</v>
      </c>
      <c r="C53" s="16" t="s">
        <v>169</v>
      </c>
      <c r="D53" s="18">
        <v>36.25</v>
      </c>
      <c r="E53" s="18">
        <v>8</v>
      </c>
      <c r="F53" s="18">
        <v>0</v>
      </c>
      <c r="G53" s="18">
        <v>0</v>
      </c>
      <c r="H53" s="70">
        <f t="shared" ref="H53:H55" si="5">SUM(D53:G53)</f>
        <v>44.25</v>
      </c>
      <c r="I53" s="18">
        <v>5</v>
      </c>
    </row>
    <row r="54" spans="1:9" x14ac:dyDescent="0.25">
      <c r="A54" s="18">
        <v>40</v>
      </c>
      <c r="B54" s="16" t="s">
        <v>174</v>
      </c>
      <c r="C54" s="16" t="s">
        <v>175</v>
      </c>
      <c r="D54" s="18">
        <v>37.25</v>
      </c>
      <c r="E54" s="18">
        <v>0</v>
      </c>
      <c r="F54" s="18">
        <v>0</v>
      </c>
      <c r="G54" s="18">
        <v>10</v>
      </c>
      <c r="H54" s="70">
        <f t="shared" si="5"/>
        <v>47.25</v>
      </c>
      <c r="I54" s="18">
        <v>6</v>
      </c>
    </row>
    <row r="55" spans="1:9" x14ac:dyDescent="0.25">
      <c r="A55" s="18">
        <v>42</v>
      </c>
      <c r="B55" s="16" t="s">
        <v>178</v>
      </c>
      <c r="C55" s="16" t="s">
        <v>179</v>
      </c>
      <c r="D55" s="18">
        <v>42.25</v>
      </c>
      <c r="E55" s="18">
        <v>8</v>
      </c>
      <c r="F55" s="18">
        <v>0</v>
      </c>
      <c r="G55" s="18">
        <v>0</v>
      </c>
      <c r="H55" s="70">
        <f t="shared" si="5"/>
        <v>50.25</v>
      </c>
      <c r="I55" s="18">
        <v>8</v>
      </c>
    </row>
    <row r="56" spans="1:9" x14ac:dyDescent="0.25">
      <c r="A56" s="18">
        <v>44</v>
      </c>
      <c r="B56" s="16" t="s">
        <v>180</v>
      </c>
      <c r="C56" s="16" t="s">
        <v>181</v>
      </c>
      <c r="D56" s="18">
        <v>39.5</v>
      </c>
      <c r="E56" s="18" t="s">
        <v>482</v>
      </c>
      <c r="F56" s="70" t="s">
        <v>482</v>
      </c>
      <c r="G56" s="70" t="s">
        <v>482</v>
      </c>
      <c r="H56" s="70" t="s">
        <v>482</v>
      </c>
      <c r="I56" s="70" t="s">
        <v>482</v>
      </c>
    </row>
    <row r="57" spans="1:9" x14ac:dyDescent="0.25">
      <c r="A57" s="70">
        <v>46</v>
      </c>
      <c r="B57" s="69" t="s">
        <v>128</v>
      </c>
      <c r="C57" s="69" t="s">
        <v>129</v>
      </c>
      <c r="D57" s="70">
        <v>35.75</v>
      </c>
      <c r="E57" s="70">
        <v>4</v>
      </c>
      <c r="F57" s="70">
        <v>0</v>
      </c>
      <c r="G57" s="70">
        <v>0</v>
      </c>
      <c r="H57" s="70">
        <f>SUM(D57:G57)</f>
        <v>39.75</v>
      </c>
      <c r="I57" s="70">
        <v>4</v>
      </c>
    </row>
    <row r="58" spans="1:9" x14ac:dyDescent="0.25">
      <c r="A58" s="71">
        <v>48</v>
      </c>
      <c r="B58" s="69" t="s">
        <v>415</v>
      </c>
      <c r="C58" s="69" t="s">
        <v>187</v>
      </c>
      <c r="D58" s="18">
        <v>37</v>
      </c>
      <c r="E58" s="18">
        <v>4</v>
      </c>
      <c r="F58" s="18">
        <v>20</v>
      </c>
      <c r="G58" s="18">
        <v>11</v>
      </c>
      <c r="H58" s="70">
        <f>SUM(D58:G58)</f>
        <v>72</v>
      </c>
      <c r="I58" s="18"/>
    </row>
    <row r="60" spans="1:9" x14ac:dyDescent="0.25">
      <c r="A60" s="17" t="s">
        <v>188</v>
      </c>
      <c r="B60" s="14"/>
      <c r="C60" s="14"/>
      <c r="D60" s="13"/>
      <c r="E60" s="13"/>
      <c r="F60" s="13"/>
      <c r="G60" s="13"/>
      <c r="H60" s="13"/>
      <c r="I60" s="13"/>
    </row>
    <row r="61" spans="1:9" x14ac:dyDescent="0.25">
      <c r="A61" s="13"/>
      <c r="B61" s="14"/>
      <c r="C61" s="14"/>
      <c r="D61" s="13"/>
      <c r="E61" s="13"/>
      <c r="F61" s="13"/>
      <c r="G61" s="13"/>
      <c r="H61" s="13"/>
      <c r="I61" s="13"/>
    </row>
    <row r="62" spans="1:9" x14ac:dyDescent="0.25">
      <c r="A62" s="15" t="s">
        <v>0</v>
      </c>
      <c r="B62" s="15" t="s">
        <v>1</v>
      </c>
      <c r="C62" s="15" t="s">
        <v>2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6" t="s">
        <v>8</v>
      </c>
    </row>
    <row r="63" spans="1:9" x14ac:dyDescent="0.25">
      <c r="A63" s="70">
        <v>49</v>
      </c>
      <c r="B63" s="69" t="s">
        <v>190</v>
      </c>
      <c r="C63" s="69" t="s">
        <v>484</v>
      </c>
      <c r="D63" s="70">
        <v>35.25</v>
      </c>
      <c r="E63" s="70">
        <v>4</v>
      </c>
      <c r="F63" s="70">
        <v>0</v>
      </c>
      <c r="G63" s="70">
        <v>13.2</v>
      </c>
      <c r="H63" s="70">
        <f>SUM(D63:G63)</f>
        <v>52.45</v>
      </c>
      <c r="I63" s="70"/>
    </row>
    <row r="64" spans="1:9" x14ac:dyDescent="0.25">
      <c r="A64" s="70">
        <v>51</v>
      </c>
      <c r="B64" s="69" t="s">
        <v>242</v>
      </c>
      <c r="C64" s="69" t="s">
        <v>243</v>
      </c>
      <c r="D64" s="70">
        <v>35.75</v>
      </c>
      <c r="E64" s="70">
        <v>0</v>
      </c>
      <c r="F64" s="70">
        <v>20</v>
      </c>
      <c r="G64" s="70">
        <v>18.399999999999999</v>
      </c>
      <c r="H64" s="70">
        <f t="shared" ref="H64:H86" si="6">SUM(D64:G64)</f>
        <v>74.150000000000006</v>
      </c>
      <c r="I64" s="70"/>
    </row>
    <row r="65" spans="1:9" x14ac:dyDescent="0.25">
      <c r="A65" s="70">
        <v>53</v>
      </c>
      <c r="B65" s="68" t="s">
        <v>246</v>
      </c>
      <c r="C65" s="69" t="s">
        <v>247</v>
      </c>
      <c r="D65" s="70">
        <v>34.25</v>
      </c>
      <c r="E65" s="70">
        <v>0</v>
      </c>
      <c r="F65" s="70">
        <v>0</v>
      </c>
      <c r="G65" s="70">
        <v>2</v>
      </c>
      <c r="H65" s="70">
        <f t="shared" si="6"/>
        <v>36.25</v>
      </c>
      <c r="I65" s="70">
        <v>2</v>
      </c>
    </row>
    <row r="66" spans="1:9" x14ac:dyDescent="0.25">
      <c r="A66" s="70">
        <v>55</v>
      </c>
      <c r="B66" s="69" t="s">
        <v>150</v>
      </c>
      <c r="C66" s="69" t="s">
        <v>149</v>
      </c>
      <c r="D66" s="70">
        <v>46.75</v>
      </c>
      <c r="E66" s="70">
        <v>0</v>
      </c>
      <c r="F66" s="70">
        <v>0</v>
      </c>
      <c r="G66" s="70">
        <v>2.4</v>
      </c>
      <c r="H66" s="70">
        <f t="shared" si="6"/>
        <v>49.15</v>
      </c>
      <c r="I66" s="70">
        <v>9</v>
      </c>
    </row>
    <row r="67" spans="1:9" x14ac:dyDescent="0.25">
      <c r="A67" s="70">
        <v>57</v>
      </c>
      <c r="B67" s="69" t="s">
        <v>252</v>
      </c>
      <c r="C67" s="69" t="s">
        <v>253</v>
      </c>
      <c r="D67" s="70">
        <v>36.25</v>
      </c>
      <c r="E67" s="70">
        <v>0</v>
      </c>
      <c r="F67" s="70">
        <v>0</v>
      </c>
      <c r="G67" s="70">
        <v>9.1999999999999993</v>
      </c>
      <c r="H67" s="70">
        <f t="shared" si="6"/>
        <v>45.45</v>
      </c>
      <c r="I67" s="70">
        <v>7</v>
      </c>
    </row>
    <row r="68" spans="1:9" x14ac:dyDescent="0.25">
      <c r="A68" s="70">
        <v>59</v>
      </c>
      <c r="B68" s="69" t="s">
        <v>256</v>
      </c>
      <c r="C68" s="69" t="s">
        <v>257</v>
      </c>
      <c r="D68" s="70">
        <v>36.5</v>
      </c>
      <c r="E68" s="70">
        <v>8</v>
      </c>
      <c r="F68" s="70">
        <v>0</v>
      </c>
      <c r="G68" s="70">
        <v>0.4</v>
      </c>
      <c r="H68" s="70">
        <f t="shared" si="6"/>
        <v>44.9</v>
      </c>
      <c r="I68" s="70">
        <v>6</v>
      </c>
    </row>
    <row r="69" spans="1:9" x14ac:dyDescent="0.25">
      <c r="A69" s="70">
        <v>61</v>
      </c>
      <c r="B69" s="69" t="s">
        <v>266</v>
      </c>
      <c r="C69" s="69" t="s">
        <v>267</v>
      </c>
      <c r="D69" s="70">
        <v>45</v>
      </c>
      <c r="E69" s="70">
        <v>8</v>
      </c>
      <c r="F69" s="70" t="s">
        <v>482</v>
      </c>
      <c r="G69" s="70" t="s">
        <v>482</v>
      </c>
      <c r="H69" s="70" t="s">
        <v>482</v>
      </c>
      <c r="I69" s="70" t="s">
        <v>482</v>
      </c>
    </row>
    <row r="70" spans="1:9" x14ac:dyDescent="0.25">
      <c r="A70" s="70">
        <v>63</v>
      </c>
      <c r="B70" s="69" t="s">
        <v>262</v>
      </c>
      <c r="C70" s="69" t="s">
        <v>263</v>
      </c>
      <c r="D70" s="70">
        <v>43</v>
      </c>
      <c r="E70" s="70">
        <v>8</v>
      </c>
      <c r="F70" s="70">
        <v>0</v>
      </c>
      <c r="G70" s="70">
        <v>4.8</v>
      </c>
      <c r="H70" s="70">
        <f t="shared" si="6"/>
        <v>55.8</v>
      </c>
      <c r="I70" s="70"/>
    </row>
    <row r="71" spans="1:9" x14ac:dyDescent="0.25">
      <c r="A71" s="70">
        <v>67</v>
      </c>
      <c r="B71" s="69" t="s">
        <v>270</v>
      </c>
      <c r="C71" s="69" t="s">
        <v>271</v>
      </c>
      <c r="D71" s="70">
        <v>28.75</v>
      </c>
      <c r="E71" s="70">
        <v>0</v>
      </c>
      <c r="F71" s="70">
        <v>0</v>
      </c>
      <c r="G71" s="70">
        <v>0</v>
      </c>
      <c r="H71" s="70">
        <f t="shared" si="6"/>
        <v>28.75</v>
      </c>
      <c r="I71" s="70">
        <v>1</v>
      </c>
    </row>
    <row r="72" spans="1:9" x14ac:dyDescent="0.25">
      <c r="A72" s="70">
        <v>69</v>
      </c>
      <c r="B72" s="69" t="s">
        <v>274</v>
      </c>
      <c r="C72" s="69" t="s">
        <v>275</v>
      </c>
      <c r="D72" s="70">
        <v>38.75</v>
      </c>
      <c r="E72" s="70">
        <v>4</v>
      </c>
      <c r="F72" s="70">
        <v>0</v>
      </c>
      <c r="G72" s="70">
        <v>36</v>
      </c>
      <c r="H72" s="70">
        <f t="shared" si="6"/>
        <v>78.75</v>
      </c>
      <c r="I72" s="70"/>
    </row>
    <row r="73" spans="1:9" x14ac:dyDescent="0.25">
      <c r="A73" s="70">
        <v>71</v>
      </c>
      <c r="B73" s="69" t="s">
        <v>278</v>
      </c>
      <c r="C73" s="69" t="s">
        <v>279</v>
      </c>
      <c r="D73" s="70">
        <v>44.25</v>
      </c>
      <c r="E73" s="70" t="s">
        <v>482</v>
      </c>
      <c r="F73" s="70" t="s">
        <v>482</v>
      </c>
      <c r="G73" s="70" t="s">
        <v>482</v>
      </c>
      <c r="H73" s="70" t="s">
        <v>482</v>
      </c>
      <c r="I73" s="70" t="s">
        <v>482</v>
      </c>
    </row>
    <row r="74" spans="1:9" x14ac:dyDescent="0.25">
      <c r="A74" s="70">
        <v>73</v>
      </c>
      <c r="B74" s="69" t="s">
        <v>282</v>
      </c>
      <c r="C74" s="69" t="s">
        <v>283</v>
      </c>
      <c r="D74" s="70" t="s">
        <v>451</v>
      </c>
      <c r="E74" s="70" t="s">
        <v>451</v>
      </c>
      <c r="F74" s="70" t="s">
        <v>451</v>
      </c>
      <c r="G74" s="70" t="s">
        <v>451</v>
      </c>
      <c r="H74" s="70" t="s">
        <v>451</v>
      </c>
      <c r="I74" s="70" t="s">
        <v>451</v>
      </c>
    </row>
    <row r="75" spans="1:9" x14ac:dyDescent="0.25">
      <c r="A75" s="70">
        <v>75</v>
      </c>
      <c r="B75" s="69" t="s">
        <v>286</v>
      </c>
      <c r="C75" s="69" t="s">
        <v>287</v>
      </c>
      <c r="D75" s="70">
        <v>35.5</v>
      </c>
      <c r="E75" s="70">
        <v>0</v>
      </c>
      <c r="F75" s="70">
        <v>0</v>
      </c>
      <c r="G75" s="70">
        <v>0.8</v>
      </c>
      <c r="H75" s="70">
        <f t="shared" si="6"/>
        <v>36.299999999999997</v>
      </c>
      <c r="I75" s="70">
        <v>3</v>
      </c>
    </row>
    <row r="76" spans="1:9" x14ac:dyDescent="0.25">
      <c r="A76" s="70">
        <v>77</v>
      </c>
      <c r="B76" s="69" t="s">
        <v>290</v>
      </c>
      <c r="C76" s="69" t="s">
        <v>291</v>
      </c>
      <c r="D76" s="70">
        <v>27.75</v>
      </c>
      <c r="E76" s="70">
        <v>4</v>
      </c>
      <c r="F76" s="70">
        <v>40</v>
      </c>
      <c r="G76" s="70">
        <v>8.8000000000000007</v>
      </c>
      <c r="H76" s="70">
        <f t="shared" si="6"/>
        <v>80.55</v>
      </c>
      <c r="I76" s="70"/>
    </row>
    <row r="77" spans="1:9" x14ac:dyDescent="0.25">
      <c r="A77" s="70">
        <v>79</v>
      </c>
      <c r="B77" s="69" t="s">
        <v>295</v>
      </c>
      <c r="C77" s="69" t="s">
        <v>296</v>
      </c>
      <c r="D77" s="70" t="s">
        <v>451</v>
      </c>
      <c r="E77" s="70" t="s">
        <v>451</v>
      </c>
      <c r="F77" s="70" t="s">
        <v>451</v>
      </c>
      <c r="G77" s="70" t="s">
        <v>451</v>
      </c>
      <c r="H77" s="70" t="s">
        <v>451</v>
      </c>
      <c r="I77" s="70" t="s">
        <v>451</v>
      </c>
    </row>
    <row r="78" spans="1:9" x14ac:dyDescent="0.25">
      <c r="A78" s="70">
        <v>81</v>
      </c>
      <c r="B78" s="69" t="s">
        <v>447</v>
      </c>
      <c r="C78" s="69" t="s">
        <v>446</v>
      </c>
      <c r="D78" s="70">
        <v>34</v>
      </c>
      <c r="E78" s="70">
        <v>4</v>
      </c>
      <c r="F78" s="70">
        <v>0</v>
      </c>
      <c r="G78" s="70">
        <v>3.2</v>
      </c>
      <c r="H78" s="70">
        <f t="shared" si="6"/>
        <v>41.2</v>
      </c>
      <c r="I78" s="70">
        <v>4</v>
      </c>
    </row>
    <row r="79" spans="1:9" x14ac:dyDescent="0.25">
      <c r="A79" s="70">
        <v>83</v>
      </c>
      <c r="B79" s="69" t="s">
        <v>301</v>
      </c>
      <c r="C79" s="69" t="s">
        <v>302</v>
      </c>
      <c r="D79" s="70">
        <v>25.25</v>
      </c>
      <c r="E79" s="70">
        <v>31</v>
      </c>
      <c r="F79" s="70">
        <v>0</v>
      </c>
      <c r="G79" s="70">
        <v>0</v>
      </c>
      <c r="H79" s="70">
        <f t="shared" si="6"/>
        <v>56.25</v>
      </c>
      <c r="I79" s="70"/>
    </row>
    <row r="80" spans="1:9" x14ac:dyDescent="0.25">
      <c r="A80" s="70">
        <v>85</v>
      </c>
      <c r="B80" s="69" t="s">
        <v>304</v>
      </c>
      <c r="C80" s="69" t="s">
        <v>305</v>
      </c>
      <c r="D80" s="70">
        <v>34.25</v>
      </c>
      <c r="E80" s="70">
        <v>12</v>
      </c>
      <c r="F80" s="70">
        <v>0</v>
      </c>
      <c r="G80" s="70">
        <v>5.2</v>
      </c>
      <c r="H80" s="70">
        <f>SUM(D80:G80)</f>
        <v>51.45</v>
      </c>
      <c r="I80" s="70">
        <v>10</v>
      </c>
    </row>
    <row r="81" spans="1:9" x14ac:dyDescent="0.25">
      <c r="A81" s="70">
        <v>87</v>
      </c>
      <c r="B81" s="69" t="s">
        <v>308</v>
      </c>
      <c r="C81" s="69" t="s">
        <v>309</v>
      </c>
      <c r="D81" s="70">
        <v>27.75</v>
      </c>
      <c r="E81" s="70" t="s">
        <v>482</v>
      </c>
      <c r="F81" s="70" t="s">
        <v>482</v>
      </c>
      <c r="G81" s="70" t="s">
        <v>482</v>
      </c>
      <c r="H81" s="70" t="s">
        <v>482</v>
      </c>
      <c r="I81" s="70" t="s">
        <v>482</v>
      </c>
    </row>
    <row r="82" spans="1:9" x14ac:dyDescent="0.25">
      <c r="A82" s="70">
        <v>89</v>
      </c>
      <c r="B82" s="69" t="s">
        <v>312</v>
      </c>
      <c r="C82" s="69" t="s">
        <v>313</v>
      </c>
      <c r="D82" s="70">
        <v>37.25</v>
      </c>
      <c r="E82" s="70">
        <v>20</v>
      </c>
      <c r="F82" s="70">
        <v>0</v>
      </c>
      <c r="G82" s="70">
        <v>3.2</v>
      </c>
      <c r="H82" s="70">
        <f t="shared" si="6"/>
        <v>60.45</v>
      </c>
      <c r="I82" s="70"/>
    </row>
    <row r="83" spans="1:9" x14ac:dyDescent="0.25">
      <c r="A83" s="70">
        <v>91</v>
      </c>
      <c r="B83" s="69" t="s">
        <v>316</v>
      </c>
      <c r="C83" s="69" t="s">
        <v>317</v>
      </c>
      <c r="D83" s="70" t="s">
        <v>451</v>
      </c>
      <c r="E83" s="70" t="s">
        <v>451</v>
      </c>
      <c r="F83" s="70" t="s">
        <v>451</v>
      </c>
      <c r="G83" s="70" t="s">
        <v>451</v>
      </c>
      <c r="H83" s="70" t="s">
        <v>451</v>
      </c>
      <c r="I83" s="70" t="s">
        <v>451</v>
      </c>
    </row>
    <row r="84" spans="1:9" x14ac:dyDescent="0.25">
      <c r="A84" s="70">
        <v>93</v>
      </c>
      <c r="B84" s="69" t="s">
        <v>320</v>
      </c>
      <c r="C84" s="69" t="s">
        <v>321</v>
      </c>
      <c r="D84" s="70">
        <v>42.75</v>
      </c>
      <c r="E84" s="70" t="s">
        <v>482</v>
      </c>
      <c r="F84" s="70" t="s">
        <v>482</v>
      </c>
      <c r="G84" s="70" t="s">
        <v>482</v>
      </c>
      <c r="H84" s="70" t="s">
        <v>482</v>
      </c>
      <c r="I84" s="70" t="s">
        <v>482</v>
      </c>
    </row>
    <row r="85" spans="1:9" x14ac:dyDescent="0.25">
      <c r="A85" s="70">
        <v>95</v>
      </c>
      <c r="B85" s="69" t="s">
        <v>322</v>
      </c>
      <c r="C85" s="69" t="s">
        <v>323</v>
      </c>
      <c r="D85" s="70">
        <v>33</v>
      </c>
      <c r="E85" s="70">
        <v>4</v>
      </c>
      <c r="F85" s="70">
        <v>0</v>
      </c>
      <c r="G85" s="70">
        <v>6.4</v>
      </c>
      <c r="H85" s="70">
        <f t="shared" si="6"/>
        <v>43.4</v>
      </c>
      <c r="I85" s="70">
        <v>5</v>
      </c>
    </row>
    <row r="86" spans="1:9" x14ac:dyDescent="0.25">
      <c r="A86" s="70">
        <v>97</v>
      </c>
      <c r="B86" s="69" t="s">
        <v>394</v>
      </c>
      <c r="C86" s="69" t="s">
        <v>393</v>
      </c>
      <c r="D86" s="70">
        <v>36.5</v>
      </c>
      <c r="E86" s="70">
        <v>4</v>
      </c>
      <c r="F86" s="70">
        <v>0</v>
      </c>
      <c r="G86" s="70">
        <v>8</v>
      </c>
      <c r="H86" s="70">
        <f t="shared" si="6"/>
        <v>48.5</v>
      </c>
      <c r="I86" s="70">
        <v>8</v>
      </c>
    </row>
    <row r="88" spans="1:9" x14ac:dyDescent="0.25">
      <c r="A88" s="17" t="s">
        <v>189</v>
      </c>
      <c r="B88" s="14"/>
      <c r="C88" s="14"/>
      <c r="D88" s="13"/>
      <c r="E88" s="13"/>
      <c r="F88" s="13"/>
      <c r="G88" s="13"/>
      <c r="H88" s="13"/>
      <c r="I88" s="13"/>
    </row>
    <row r="89" spans="1:9" x14ac:dyDescent="0.25">
      <c r="A89" s="13"/>
      <c r="B89" s="14"/>
      <c r="C89" s="14"/>
      <c r="D89" s="13"/>
      <c r="E89" s="13"/>
      <c r="F89" s="13"/>
      <c r="G89" s="13"/>
      <c r="H89" s="13"/>
      <c r="I89" s="13"/>
    </row>
    <row r="90" spans="1:9" x14ac:dyDescent="0.25">
      <c r="A90" s="15" t="s">
        <v>0</v>
      </c>
      <c r="B90" s="15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6" t="s">
        <v>8</v>
      </c>
    </row>
    <row r="91" spans="1:9" x14ac:dyDescent="0.25">
      <c r="A91" s="70">
        <v>50</v>
      </c>
      <c r="B91" s="69" t="s">
        <v>191</v>
      </c>
      <c r="C91" s="69" t="s">
        <v>192</v>
      </c>
      <c r="D91" s="70">
        <v>31</v>
      </c>
      <c r="E91" s="70" t="s">
        <v>482</v>
      </c>
      <c r="F91" s="70" t="s">
        <v>482</v>
      </c>
      <c r="G91" s="70" t="s">
        <v>482</v>
      </c>
      <c r="H91" s="70" t="s">
        <v>482</v>
      </c>
      <c r="I91" s="70" t="s">
        <v>482</v>
      </c>
    </row>
    <row r="92" spans="1:9" x14ac:dyDescent="0.25">
      <c r="A92" s="70">
        <v>52</v>
      </c>
      <c r="B92" s="69" t="s">
        <v>244</v>
      </c>
      <c r="C92" s="69" t="s">
        <v>245</v>
      </c>
      <c r="D92" s="70">
        <v>27.5</v>
      </c>
      <c r="E92" s="70">
        <v>0</v>
      </c>
      <c r="F92" s="70">
        <v>0</v>
      </c>
      <c r="G92" s="70">
        <v>3</v>
      </c>
      <c r="H92" s="70">
        <f t="shared" ref="H92:H114" si="7">SUM(D92:G92)</f>
        <v>30.5</v>
      </c>
      <c r="I92" s="70">
        <v>1</v>
      </c>
    </row>
    <row r="93" spans="1:9" x14ac:dyDescent="0.25">
      <c r="A93" s="70">
        <v>54</v>
      </c>
      <c r="B93" s="68" t="s">
        <v>248</v>
      </c>
      <c r="C93" s="69" t="s">
        <v>249</v>
      </c>
      <c r="D93" s="70">
        <v>35.5</v>
      </c>
      <c r="E93" s="70">
        <v>8</v>
      </c>
      <c r="F93" s="70">
        <v>0</v>
      </c>
      <c r="G93" s="70">
        <v>0</v>
      </c>
      <c r="H93" s="70">
        <f t="shared" si="7"/>
        <v>43.5</v>
      </c>
      <c r="I93" s="70">
        <v>8</v>
      </c>
    </row>
    <row r="94" spans="1:9" x14ac:dyDescent="0.25">
      <c r="A94" s="70">
        <v>56</v>
      </c>
      <c r="B94" s="69" t="s">
        <v>250</v>
      </c>
      <c r="C94" s="69" t="s">
        <v>251</v>
      </c>
      <c r="D94" s="70">
        <v>36</v>
      </c>
      <c r="E94" s="70" t="s">
        <v>482</v>
      </c>
      <c r="F94" s="70" t="s">
        <v>482</v>
      </c>
      <c r="G94" s="70" t="s">
        <v>482</v>
      </c>
      <c r="H94" s="70" t="s">
        <v>482</v>
      </c>
      <c r="I94" s="70" t="s">
        <v>482</v>
      </c>
    </row>
    <row r="95" spans="1:9" x14ac:dyDescent="0.25">
      <c r="A95" s="70">
        <v>58</v>
      </c>
      <c r="B95" s="69" t="s">
        <v>254</v>
      </c>
      <c r="C95" s="69" t="s">
        <v>255</v>
      </c>
      <c r="D95" s="70" t="s">
        <v>451</v>
      </c>
      <c r="E95" s="70" t="s">
        <v>451</v>
      </c>
      <c r="F95" s="70" t="s">
        <v>451</v>
      </c>
      <c r="G95" s="70" t="s">
        <v>451</v>
      </c>
      <c r="H95" s="70" t="s">
        <v>451</v>
      </c>
      <c r="I95" s="70" t="s">
        <v>451</v>
      </c>
    </row>
    <row r="96" spans="1:9" x14ac:dyDescent="0.25">
      <c r="A96" s="70">
        <v>60</v>
      </c>
      <c r="B96" s="69" t="s">
        <v>258</v>
      </c>
      <c r="C96" s="69" t="s">
        <v>259</v>
      </c>
      <c r="D96" s="70">
        <v>32</v>
      </c>
      <c r="E96" s="70">
        <v>4</v>
      </c>
      <c r="F96" s="70">
        <v>0</v>
      </c>
      <c r="G96" s="70">
        <v>0</v>
      </c>
      <c r="H96" s="70">
        <f t="shared" si="7"/>
        <v>36</v>
      </c>
      <c r="I96" s="70">
        <v>4</v>
      </c>
    </row>
    <row r="97" spans="1:9" x14ac:dyDescent="0.25">
      <c r="A97" s="70">
        <v>62</v>
      </c>
      <c r="B97" s="69" t="s">
        <v>260</v>
      </c>
      <c r="C97" s="69" t="s">
        <v>261</v>
      </c>
      <c r="D97" s="70">
        <v>43.5</v>
      </c>
      <c r="E97" s="70">
        <v>0</v>
      </c>
      <c r="F97" s="70">
        <v>0</v>
      </c>
      <c r="G97" s="70">
        <v>8</v>
      </c>
      <c r="H97" s="70">
        <f t="shared" si="7"/>
        <v>51.5</v>
      </c>
      <c r="I97" s="70"/>
    </row>
    <row r="98" spans="1:9" x14ac:dyDescent="0.25">
      <c r="A98" s="70">
        <v>64</v>
      </c>
      <c r="B98" s="69" t="s">
        <v>264</v>
      </c>
      <c r="C98" s="69" t="s">
        <v>265</v>
      </c>
      <c r="D98" s="70">
        <v>34.75</v>
      </c>
      <c r="E98" s="70">
        <v>4</v>
      </c>
      <c r="F98" s="70">
        <v>0</v>
      </c>
      <c r="G98" s="70">
        <v>3.6</v>
      </c>
      <c r="H98" s="70">
        <f t="shared" si="7"/>
        <v>42.35</v>
      </c>
      <c r="I98" s="70">
        <v>7</v>
      </c>
    </row>
    <row r="99" spans="1:9" x14ac:dyDescent="0.25">
      <c r="A99" s="70">
        <v>66</v>
      </c>
      <c r="B99" s="69" t="s">
        <v>268</v>
      </c>
      <c r="C99" s="69" t="s">
        <v>269</v>
      </c>
      <c r="D99" s="70" t="s">
        <v>451</v>
      </c>
      <c r="E99" s="70" t="s">
        <v>451</v>
      </c>
      <c r="F99" s="70" t="s">
        <v>451</v>
      </c>
      <c r="G99" s="70" t="s">
        <v>451</v>
      </c>
      <c r="H99" s="70" t="s">
        <v>451</v>
      </c>
      <c r="I99" s="70" t="s">
        <v>451</v>
      </c>
    </row>
    <row r="100" spans="1:9" x14ac:dyDescent="0.25">
      <c r="A100" s="70">
        <v>68</v>
      </c>
      <c r="B100" s="69" t="s">
        <v>272</v>
      </c>
      <c r="C100" s="69" t="s">
        <v>273</v>
      </c>
      <c r="D100" s="70">
        <v>32.5</v>
      </c>
      <c r="E100" s="70">
        <v>0</v>
      </c>
      <c r="F100" s="70">
        <v>20</v>
      </c>
      <c r="G100" s="70">
        <v>26</v>
      </c>
      <c r="H100" s="70">
        <f t="shared" si="7"/>
        <v>78.5</v>
      </c>
      <c r="I100" s="70"/>
    </row>
    <row r="101" spans="1:9" x14ac:dyDescent="0.25">
      <c r="A101" s="70">
        <v>70</v>
      </c>
      <c r="B101" s="69" t="s">
        <v>276</v>
      </c>
      <c r="C101" s="69" t="s">
        <v>277</v>
      </c>
      <c r="D101" s="70">
        <v>25.5</v>
      </c>
      <c r="E101" s="70">
        <v>4</v>
      </c>
      <c r="F101" s="70">
        <v>0</v>
      </c>
      <c r="G101" s="70">
        <v>2.4</v>
      </c>
      <c r="H101" s="70">
        <f t="shared" si="7"/>
        <v>31.9</v>
      </c>
      <c r="I101" s="70">
        <v>2</v>
      </c>
    </row>
    <row r="102" spans="1:9" x14ac:dyDescent="0.25">
      <c r="A102" s="70">
        <v>72</v>
      </c>
      <c r="B102" s="69" t="s">
        <v>280</v>
      </c>
      <c r="C102" s="69" t="s">
        <v>281</v>
      </c>
      <c r="D102" s="70">
        <v>33.5</v>
      </c>
      <c r="E102" s="70">
        <v>4</v>
      </c>
      <c r="F102" s="70">
        <v>0</v>
      </c>
      <c r="G102" s="70">
        <v>47.2</v>
      </c>
      <c r="H102" s="70">
        <f t="shared" si="7"/>
        <v>84.7</v>
      </c>
      <c r="I102" s="70"/>
    </row>
    <row r="103" spans="1:9" x14ac:dyDescent="0.25">
      <c r="A103" s="70">
        <v>74</v>
      </c>
      <c r="B103" s="69" t="s">
        <v>284</v>
      </c>
      <c r="C103" s="69" t="s">
        <v>285</v>
      </c>
      <c r="D103" s="70">
        <v>34.25</v>
      </c>
      <c r="E103" s="70">
        <v>8</v>
      </c>
      <c r="F103" s="70" t="s">
        <v>482</v>
      </c>
      <c r="G103" s="70" t="s">
        <v>482</v>
      </c>
      <c r="H103" s="70" t="s">
        <v>482</v>
      </c>
      <c r="I103" s="70" t="s">
        <v>482</v>
      </c>
    </row>
    <row r="104" spans="1:9" x14ac:dyDescent="0.25">
      <c r="A104" s="70">
        <v>76</v>
      </c>
      <c r="B104" s="69" t="s">
        <v>288</v>
      </c>
      <c r="C104" s="69" t="s">
        <v>289</v>
      </c>
      <c r="D104" s="70">
        <v>35.25</v>
      </c>
      <c r="E104" s="70">
        <v>8</v>
      </c>
      <c r="F104" s="70">
        <v>0</v>
      </c>
      <c r="G104" s="70">
        <v>14.8</v>
      </c>
      <c r="H104" s="70">
        <f t="shared" si="7"/>
        <v>58.05</v>
      </c>
      <c r="I104" s="70"/>
    </row>
    <row r="105" spans="1:9" x14ac:dyDescent="0.25">
      <c r="A105" s="70">
        <v>78</v>
      </c>
      <c r="B105" s="69" t="s">
        <v>292</v>
      </c>
      <c r="C105" s="69" t="s">
        <v>165</v>
      </c>
      <c r="D105" s="70">
        <v>29.75</v>
      </c>
      <c r="E105" s="70">
        <v>4</v>
      </c>
      <c r="F105" s="70">
        <v>0</v>
      </c>
      <c r="G105" s="70">
        <v>0</v>
      </c>
      <c r="H105" s="70">
        <f t="shared" si="7"/>
        <v>33.75</v>
      </c>
      <c r="I105" s="70">
        <v>3</v>
      </c>
    </row>
    <row r="106" spans="1:9" x14ac:dyDescent="0.25">
      <c r="A106" s="70">
        <v>80</v>
      </c>
      <c r="B106" s="69" t="s">
        <v>293</v>
      </c>
      <c r="C106" s="69" t="s">
        <v>294</v>
      </c>
      <c r="D106" s="70">
        <v>31.5</v>
      </c>
      <c r="E106" s="70">
        <v>4</v>
      </c>
      <c r="F106" s="70">
        <v>0</v>
      </c>
      <c r="G106" s="70">
        <v>0.8</v>
      </c>
      <c r="H106" s="70">
        <f t="shared" si="7"/>
        <v>36.299999999999997</v>
      </c>
      <c r="I106" s="70">
        <v>6</v>
      </c>
    </row>
    <row r="107" spans="1:9" x14ac:dyDescent="0.25">
      <c r="A107" s="70">
        <v>82</v>
      </c>
      <c r="B107" s="69" t="s">
        <v>297</v>
      </c>
      <c r="C107" s="69" t="s">
        <v>298</v>
      </c>
      <c r="D107" s="70" t="s">
        <v>451</v>
      </c>
      <c r="E107" s="70" t="s">
        <v>451</v>
      </c>
      <c r="F107" s="70" t="s">
        <v>451</v>
      </c>
      <c r="G107" s="70" t="s">
        <v>451</v>
      </c>
      <c r="H107" s="70" t="s">
        <v>451</v>
      </c>
      <c r="I107" s="70" t="s">
        <v>451</v>
      </c>
    </row>
    <row r="108" spans="1:9" x14ac:dyDescent="0.25">
      <c r="A108" s="70">
        <v>84</v>
      </c>
      <c r="B108" s="69" t="s">
        <v>299</v>
      </c>
      <c r="C108" s="69" t="s">
        <v>300</v>
      </c>
      <c r="D108" s="70">
        <v>34.25</v>
      </c>
      <c r="E108" s="70" t="s">
        <v>482</v>
      </c>
      <c r="F108" s="70" t="s">
        <v>482</v>
      </c>
      <c r="G108" s="70" t="s">
        <v>482</v>
      </c>
      <c r="H108" s="70" t="s">
        <v>482</v>
      </c>
      <c r="I108" s="70" t="s">
        <v>482</v>
      </c>
    </row>
    <row r="109" spans="1:9" x14ac:dyDescent="0.25">
      <c r="A109" s="70">
        <v>86</v>
      </c>
      <c r="B109" s="69" t="s">
        <v>170</v>
      </c>
      <c r="C109" s="69" t="s">
        <v>303</v>
      </c>
      <c r="D109" s="70">
        <v>31</v>
      </c>
      <c r="E109" s="70">
        <v>0</v>
      </c>
      <c r="F109" s="70">
        <v>0</v>
      </c>
      <c r="G109" s="70">
        <v>18.399999999999999</v>
      </c>
      <c r="H109" s="70">
        <f t="shared" si="7"/>
        <v>49.4</v>
      </c>
      <c r="I109" s="70">
        <v>10</v>
      </c>
    </row>
    <row r="110" spans="1:9" x14ac:dyDescent="0.25">
      <c r="A110" s="70">
        <v>88</v>
      </c>
      <c r="B110" s="69" t="s">
        <v>306</v>
      </c>
      <c r="C110" s="69" t="s">
        <v>307</v>
      </c>
      <c r="D110" s="70">
        <v>33.75</v>
      </c>
      <c r="E110" s="70">
        <v>0</v>
      </c>
      <c r="F110" s="70">
        <v>0</v>
      </c>
      <c r="G110" s="70">
        <v>2.4</v>
      </c>
      <c r="H110" s="70">
        <f t="shared" si="7"/>
        <v>36.15</v>
      </c>
      <c r="I110" s="70">
        <v>5</v>
      </c>
    </row>
    <row r="111" spans="1:9" x14ac:dyDescent="0.25">
      <c r="A111" s="70">
        <v>90</v>
      </c>
      <c r="B111" s="69" t="s">
        <v>310</v>
      </c>
      <c r="C111" s="69" t="s">
        <v>311</v>
      </c>
      <c r="D111" s="70">
        <v>32</v>
      </c>
      <c r="E111" s="70">
        <v>4</v>
      </c>
      <c r="F111" s="70">
        <v>0</v>
      </c>
      <c r="G111" s="70">
        <v>14</v>
      </c>
      <c r="H111" s="70">
        <f t="shared" si="7"/>
        <v>50</v>
      </c>
      <c r="I111" s="70"/>
    </row>
    <row r="112" spans="1:9" x14ac:dyDescent="0.25">
      <c r="A112" s="70">
        <v>92</v>
      </c>
      <c r="B112" s="69" t="s">
        <v>314</v>
      </c>
      <c r="C112" s="69" t="s">
        <v>315</v>
      </c>
      <c r="D112" s="70" t="s">
        <v>451</v>
      </c>
      <c r="E112" s="70" t="s">
        <v>451</v>
      </c>
      <c r="F112" s="70" t="s">
        <v>451</v>
      </c>
      <c r="G112" s="70" t="s">
        <v>451</v>
      </c>
      <c r="H112" s="70" t="s">
        <v>451</v>
      </c>
      <c r="I112" s="70" t="s">
        <v>451</v>
      </c>
    </row>
    <row r="113" spans="1:9" x14ac:dyDescent="0.25">
      <c r="A113" s="70">
        <v>94</v>
      </c>
      <c r="B113" s="69" t="s">
        <v>318</v>
      </c>
      <c r="C113" s="69" t="s">
        <v>319</v>
      </c>
      <c r="D113" s="70">
        <v>37.25</v>
      </c>
      <c r="E113" s="70" t="s">
        <v>491</v>
      </c>
      <c r="F113" s="70" t="s">
        <v>491</v>
      </c>
      <c r="G113" s="70" t="s">
        <v>491</v>
      </c>
      <c r="H113" s="70" t="s">
        <v>491</v>
      </c>
      <c r="I113" s="70" t="s">
        <v>491</v>
      </c>
    </row>
    <row r="114" spans="1:9" x14ac:dyDescent="0.25">
      <c r="A114" s="70">
        <v>96</v>
      </c>
      <c r="B114" s="69" t="s">
        <v>324</v>
      </c>
      <c r="C114" s="69" t="s">
        <v>325</v>
      </c>
      <c r="D114" s="70">
        <v>36.5</v>
      </c>
      <c r="E114" s="70">
        <v>4</v>
      </c>
      <c r="F114" s="70">
        <v>0</v>
      </c>
      <c r="G114" s="70">
        <v>8.8000000000000007</v>
      </c>
      <c r="H114" s="70">
        <f t="shared" si="7"/>
        <v>49.3</v>
      </c>
      <c r="I114" s="70">
        <v>9</v>
      </c>
    </row>
    <row r="116" spans="1:9" x14ac:dyDescent="0.25">
      <c r="A116" s="17" t="s">
        <v>326</v>
      </c>
      <c r="B116" s="14"/>
      <c r="C116" s="14"/>
      <c r="D116" s="13"/>
      <c r="E116" s="13"/>
      <c r="F116" s="13"/>
      <c r="G116" s="13"/>
      <c r="H116" s="13"/>
      <c r="I116" s="13"/>
    </row>
    <row r="117" spans="1:9" x14ac:dyDescent="0.25">
      <c r="A117" s="13"/>
      <c r="B117" s="14"/>
      <c r="C117" s="14"/>
      <c r="D117" s="13"/>
      <c r="E117" s="13"/>
      <c r="F117" s="13"/>
      <c r="G117" s="13"/>
      <c r="H117" s="13"/>
      <c r="I117" s="13"/>
    </row>
    <row r="118" spans="1:9" x14ac:dyDescent="0.25">
      <c r="A118" s="15" t="s">
        <v>0</v>
      </c>
      <c r="B118" s="15" t="s">
        <v>1</v>
      </c>
      <c r="C118" s="15" t="s">
        <v>2</v>
      </c>
      <c r="D118" s="15" t="s">
        <v>3</v>
      </c>
      <c r="E118" s="15" t="s">
        <v>4</v>
      </c>
      <c r="F118" s="15" t="s">
        <v>5</v>
      </c>
      <c r="G118" s="15" t="s">
        <v>6</v>
      </c>
      <c r="H118" s="15" t="s">
        <v>7</v>
      </c>
      <c r="I118" s="6" t="s">
        <v>8</v>
      </c>
    </row>
    <row r="119" spans="1:9" x14ac:dyDescent="0.25">
      <c r="A119" s="70">
        <v>98</v>
      </c>
      <c r="B119" s="100" t="s">
        <v>376</v>
      </c>
      <c r="C119" s="69" t="s">
        <v>377</v>
      </c>
      <c r="D119" s="70">
        <v>27.25</v>
      </c>
      <c r="E119" s="70">
        <v>0</v>
      </c>
      <c r="F119" s="70">
        <v>0</v>
      </c>
      <c r="G119" s="70">
        <v>0</v>
      </c>
      <c r="H119" s="70">
        <f>SUM(D119:G119)</f>
        <v>27.25</v>
      </c>
      <c r="I119" s="70">
        <v>2</v>
      </c>
    </row>
    <row r="120" spans="1:9" x14ac:dyDescent="0.25">
      <c r="A120" s="70">
        <v>99</v>
      </c>
      <c r="B120" s="69" t="s">
        <v>420</v>
      </c>
      <c r="C120" s="69" t="s">
        <v>72</v>
      </c>
      <c r="D120" s="70">
        <v>28.5</v>
      </c>
      <c r="E120" s="70">
        <v>8</v>
      </c>
      <c r="F120" s="70">
        <v>0</v>
      </c>
      <c r="G120" s="70">
        <v>2</v>
      </c>
      <c r="H120" s="70">
        <f t="shared" ref="H120:H137" si="8">SUM(D120:G120)</f>
        <v>38.5</v>
      </c>
      <c r="I120" s="70">
        <v>7</v>
      </c>
    </row>
    <row r="121" spans="1:9" x14ac:dyDescent="0.25">
      <c r="A121" s="70">
        <v>100</v>
      </c>
      <c r="B121" s="68" t="s">
        <v>380</v>
      </c>
      <c r="C121" s="69" t="s">
        <v>381</v>
      </c>
      <c r="D121" s="70">
        <v>30.5</v>
      </c>
      <c r="E121" s="70">
        <v>8</v>
      </c>
      <c r="F121" s="70">
        <v>0</v>
      </c>
      <c r="G121" s="70">
        <v>11.2</v>
      </c>
      <c r="H121" s="70">
        <f t="shared" si="8"/>
        <v>49.7</v>
      </c>
      <c r="I121" s="70"/>
    </row>
    <row r="122" spans="1:9" x14ac:dyDescent="0.25">
      <c r="A122" s="70">
        <v>101</v>
      </c>
      <c r="B122" s="69" t="s">
        <v>382</v>
      </c>
      <c r="C122" s="69" t="s">
        <v>383</v>
      </c>
      <c r="D122" s="70">
        <v>31.75</v>
      </c>
      <c r="E122" s="70">
        <v>16</v>
      </c>
      <c r="F122" s="70" t="s">
        <v>482</v>
      </c>
      <c r="G122" s="70" t="s">
        <v>482</v>
      </c>
      <c r="H122" s="70" t="s">
        <v>482</v>
      </c>
      <c r="I122" s="70" t="s">
        <v>482</v>
      </c>
    </row>
    <row r="123" spans="1:9" x14ac:dyDescent="0.25">
      <c r="A123" s="70">
        <v>102</v>
      </c>
      <c r="B123" s="69" t="s">
        <v>384</v>
      </c>
      <c r="C123" s="69" t="s">
        <v>385</v>
      </c>
      <c r="D123" s="70">
        <v>31.25</v>
      </c>
      <c r="E123" s="70">
        <v>0</v>
      </c>
      <c r="F123" s="70">
        <v>0</v>
      </c>
      <c r="G123" s="70">
        <v>0</v>
      </c>
      <c r="H123" s="70">
        <f t="shared" si="8"/>
        <v>31.25</v>
      </c>
      <c r="I123" s="70">
        <v>4</v>
      </c>
    </row>
    <row r="124" spans="1:9" x14ac:dyDescent="0.25">
      <c r="A124" s="70">
        <v>103</v>
      </c>
      <c r="B124" s="69" t="s">
        <v>386</v>
      </c>
      <c r="C124" s="69" t="s">
        <v>387</v>
      </c>
      <c r="D124" s="70">
        <v>32.5</v>
      </c>
      <c r="E124" s="70">
        <v>4</v>
      </c>
      <c r="F124" s="70">
        <v>0</v>
      </c>
      <c r="G124" s="70">
        <v>6.4</v>
      </c>
      <c r="H124" s="70">
        <f t="shared" si="8"/>
        <v>42.9</v>
      </c>
      <c r="I124" s="70">
        <v>8</v>
      </c>
    </row>
    <row r="125" spans="1:9" x14ac:dyDescent="0.25">
      <c r="A125" s="70">
        <v>104</v>
      </c>
      <c r="B125" s="69" t="s">
        <v>388</v>
      </c>
      <c r="C125" s="69" t="s">
        <v>389</v>
      </c>
      <c r="D125" s="70">
        <v>31.25</v>
      </c>
      <c r="E125" s="70">
        <v>8</v>
      </c>
      <c r="F125" s="70">
        <v>0</v>
      </c>
      <c r="G125" s="70">
        <v>4.8</v>
      </c>
      <c r="H125" s="70">
        <f t="shared" si="8"/>
        <v>44.05</v>
      </c>
      <c r="I125" s="70">
        <v>10</v>
      </c>
    </row>
    <row r="126" spans="1:9" x14ac:dyDescent="0.25">
      <c r="A126" s="70">
        <v>105</v>
      </c>
      <c r="B126" s="69" t="s">
        <v>390</v>
      </c>
      <c r="C126" s="69" t="s">
        <v>391</v>
      </c>
      <c r="D126" s="70" t="s">
        <v>451</v>
      </c>
      <c r="E126" s="70" t="s">
        <v>451</v>
      </c>
      <c r="F126" s="70" t="s">
        <v>451</v>
      </c>
      <c r="G126" s="70" t="s">
        <v>451</v>
      </c>
      <c r="H126" s="70" t="s">
        <v>451</v>
      </c>
      <c r="I126" s="70" t="s">
        <v>451</v>
      </c>
    </row>
    <row r="127" spans="1:9" x14ac:dyDescent="0.25">
      <c r="A127" s="70">
        <v>106</v>
      </c>
      <c r="B127" s="69" t="s">
        <v>392</v>
      </c>
      <c r="C127" s="69" t="s">
        <v>437</v>
      </c>
      <c r="D127" s="70">
        <v>33.25</v>
      </c>
      <c r="E127" s="70">
        <v>4</v>
      </c>
      <c r="F127" s="70">
        <v>0</v>
      </c>
      <c r="G127" s="70">
        <v>5.2</v>
      </c>
      <c r="H127" s="70">
        <f t="shared" si="8"/>
        <v>42.45</v>
      </c>
      <c r="I127" s="70"/>
    </row>
    <row r="128" spans="1:9" x14ac:dyDescent="0.25">
      <c r="A128" s="70">
        <v>107</v>
      </c>
      <c r="B128" s="69" t="s">
        <v>378</v>
      </c>
      <c r="C128" s="69" t="s">
        <v>377</v>
      </c>
      <c r="D128" s="70">
        <v>29.25</v>
      </c>
      <c r="E128" s="70">
        <v>4</v>
      </c>
      <c r="F128" s="70">
        <v>0</v>
      </c>
      <c r="G128" s="70">
        <v>0</v>
      </c>
      <c r="H128" s="70">
        <f t="shared" si="8"/>
        <v>33.25</v>
      </c>
      <c r="I128" s="70">
        <v>5</v>
      </c>
    </row>
    <row r="129" spans="1:9" x14ac:dyDescent="0.25">
      <c r="A129" s="70">
        <v>108</v>
      </c>
      <c r="B129" s="69" t="s">
        <v>395</v>
      </c>
      <c r="C129" s="69" t="s">
        <v>396</v>
      </c>
      <c r="D129" s="70" t="s">
        <v>451</v>
      </c>
      <c r="E129" s="70" t="s">
        <v>451</v>
      </c>
      <c r="F129" s="70" t="s">
        <v>451</v>
      </c>
      <c r="G129" s="70" t="s">
        <v>451</v>
      </c>
      <c r="H129" s="70" t="s">
        <v>451</v>
      </c>
      <c r="I129" s="70" t="s">
        <v>451</v>
      </c>
    </row>
    <row r="130" spans="1:9" x14ac:dyDescent="0.25">
      <c r="A130" s="70">
        <v>109</v>
      </c>
      <c r="B130" s="69" t="s">
        <v>397</v>
      </c>
      <c r="C130" s="69" t="s">
        <v>398</v>
      </c>
      <c r="D130" s="70">
        <v>33.5</v>
      </c>
      <c r="E130" s="70">
        <v>8</v>
      </c>
      <c r="F130" s="70" t="s">
        <v>491</v>
      </c>
      <c r="G130" s="70" t="s">
        <v>491</v>
      </c>
      <c r="H130" s="70" t="s">
        <v>491</v>
      </c>
      <c r="I130" s="70" t="s">
        <v>491</v>
      </c>
    </row>
    <row r="131" spans="1:9" x14ac:dyDescent="0.25">
      <c r="A131" s="70">
        <v>110</v>
      </c>
      <c r="B131" s="69" t="s">
        <v>416</v>
      </c>
      <c r="C131" s="69" t="s">
        <v>417</v>
      </c>
      <c r="D131" s="70">
        <v>38.5</v>
      </c>
      <c r="E131" s="70">
        <v>8</v>
      </c>
      <c r="F131" s="70">
        <v>0</v>
      </c>
      <c r="G131" s="70">
        <v>4.8</v>
      </c>
      <c r="H131" s="70">
        <f t="shared" si="8"/>
        <v>51.3</v>
      </c>
      <c r="I131" s="70"/>
    </row>
    <row r="132" spans="1:9" x14ac:dyDescent="0.25">
      <c r="A132" s="70">
        <v>111</v>
      </c>
      <c r="B132" s="69" t="s">
        <v>418</v>
      </c>
      <c r="C132" s="69" t="s">
        <v>419</v>
      </c>
      <c r="D132" s="70">
        <v>28</v>
      </c>
      <c r="E132" s="70">
        <v>8</v>
      </c>
      <c r="F132" s="70">
        <v>0</v>
      </c>
      <c r="G132" s="70">
        <v>8</v>
      </c>
      <c r="H132" s="70">
        <f t="shared" si="8"/>
        <v>44</v>
      </c>
      <c r="I132" s="70">
        <v>9</v>
      </c>
    </row>
    <row r="133" spans="1:9" x14ac:dyDescent="0.25">
      <c r="A133" s="70">
        <v>112</v>
      </c>
      <c r="B133" s="69" t="s">
        <v>152</v>
      </c>
      <c r="C133" s="69" t="s">
        <v>379</v>
      </c>
      <c r="D133" s="70">
        <v>28.75</v>
      </c>
      <c r="E133" s="70">
        <v>16</v>
      </c>
      <c r="F133" s="70">
        <v>0</v>
      </c>
      <c r="G133" s="70">
        <v>0</v>
      </c>
      <c r="H133" s="70">
        <f t="shared" si="8"/>
        <v>44.75</v>
      </c>
      <c r="I133" s="70"/>
    </row>
    <row r="134" spans="1:9" x14ac:dyDescent="0.25">
      <c r="A134" s="70">
        <v>113</v>
      </c>
      <c r="B134" s="69" t="s">
        <v>423</v>
      </c>
      <c r="C134" s="69" t="s">
        <v>289</v>
      </c>
      <c r="D134" s="70">
        <v>27.5</v>
      </c>
      <c r="E134" s="70">
        <v>0</v>
      </c>
      <c r="F134" s="70">
        <v>0</v>
      </c>
      <c r="G134" s="70">
        <v>0</v>
      </c>
      <c r="H134" s="70">
        <f t="shared" si="8"/>
        <v>27.5</v>
      </c>
      <c r="I134" s="70">
        <v>3</v>
      </c>
    </row>
    <row r="135" spans="1:9" x14ac:dyDescent="0.25">
      <c r="A135" s="70">
        <v>114</v>
      </c>
      <c r="B135" s="69" t="s">
        <v>424</v>
      </c>
      <c r="C135" s="69" t="s">
        <v>287</v>
      </c>
      <c r="D135" s="70">
        <v>30.5</v>
      </c>
      <c r="E135" s="70">
        <v>0</v>
      </c>
      <c r="F135" s="70">
        <v>20</v>
      </c>
      <c r="G135" s="70">
        <v>5.2</v>
      </c>
      <c r="H135" s="70">
        <f t="shared" si="8"/>
        <v>55.7</v>
      </c>
      <c r="I135" s="70"/>
    </row>
    <row r="136" spans="1:9" x14ac:dyDescent="0.25">
      <c r="A136" s="70">
        <v>115</v>
      </c>
      <c r="B136" s="69" t="s">
        <v>421</v>
      </c>
      <c r="C136" s="69" t="s">
        <v>422</v>
      </c>
      <c r="D136" s="70">
        <v>35.25</v>
      </c>
      <c r="E136" s="70">
        <v>0</v>
      </c>
      <c r="F136" s="70">
        <v>0</v>
      </c>
      <c r="G136" s="70">
        <v>0.4</v>
      </c>
      <c r="H136" s="70">
        <f t="shared" si="8"/>
        <v>35.65</v>
      </c>
      <c r="I136" s="70">
        <v>6</v>
      </c>
    </row>
    <row r="137" spans="1:9" x14ac:dyDescent="0.25">
      <c r="A137" s="70">
        <v>116</v>
      </c>
      <c r="B137" s="69" t="s">
        <v>425</v>
      </c>
      <c r="C137" s="69" t="s">
        <v>285</v>
      </c>
      <c r="D137" s="70">
        <v>26</v>
      </c>
      <c r="E137" s="70">
        <v>0</v>
      </c>
      <c r="F137" s="70">
        <v>0</v>
      </c>
      <c r="G137" s="70">
        <v>0.4</v>
      </c>
      <c r="H137" s="70">
        <f t="shared" si="8"/>
        <v>26.4</v>
      </c>
      <c r="I137" s="70">
        <v>1</v>
      </c>
    </row>
    <row r="139" spans="1:9" x14ac:dyDescent="0.25">
      <c r="A139" s="17" t="s">
        <v>401</v>
      </c>
      <c r="B139" s="14"/>
      <c r="C139" s="14"/>
      <c r="D139" s="13"/>
      <c r="E139" s="13"/>
      <c r="F139" s="13"/>
      <c r="G139" s="13"/>
      <c r="H139" s="13"/>
      <c r="I139" s="13"/>
    </row>
    <row r="140" spans="1:9" x14ac:dyDescent="0.25">
      <c r="A140" s="13"/>
      <c r="B140" s="14"/>
      <c r="C140" s="14"/>
      <c r="D140" s="13"/>
      <c r="E140" s="13"/>
      <c r="F140" s="13"/>
      <c r="G140" s="13"/>
      <c r="H140" s="13"/>
      <c r="I140" s="13"/>
    </row>
    <row r="141" spans="1:9" x14ac:dyDescent="0.25">
      <c r="A141" s="15" t="s">
        <v>0</v>
      </c>
      <c r="B141" s="15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6" t="s">
        <v>8</v>
      </c>
    </row>
    <row r="142" spans="1:9" x14ac:dyDescent="0.25">
      <c r="A142" s="70">
        <v>117</v>
      </c>
      <c r="B142" s="72" t="s">
        <v>426</v>
      </c>
      <c r="C142" s="69" t="s">
        <v>381</v>
      </c>
      <c r="D142" s="70">
        <v>33</v>
      </c>
      <c r="E142" s="70">
        <v>0</v>
      </c>
      <c r="F142" s="70">
        <v>0</v>
      </c>
      <c r="G142" s="70">
        <v>0</v>
      </c>
      <c r="H142" s="70">
        <f>SUM(D142:G142)</f>
        <v>33</v>
      </c>
      <c r="I142" s="70">
        <v>1</v>
      </c>
    </row>
    <row r="143" spans="1:9" x14ac:dyDescent="0.25">
      <c r="A143" s="70">
        <v>118</v>
      </c>
      <c r="B143" s="69" t="s">
        <v>427</v>
      </c>
      <c r="C143" s="69" t="s">
        <v>428</v>
      </c>
      <c r="D143" s="70">
        <v>36.25</v>
      </c>
      <c r="E143" s="70">
        <v>12</v>
      </c>
      <c r="F143" s="70">
        <v>0</v>
      </c>
      <c r="G143" s="70">
        <v>0</v>
      </c>
      <c r="H143" s="70">
        <f t="shared" ref="H143:H145" si="9">SUM(D143:G143)</f>
        <v>48.25</v>
      </c>
      <c r="I143" s="70">
        <v>3</v>
      </c>
    </row>
    <row r="144" spans="1:9" x14ac:dyDescent="0.25">
      <c r="A144" s="70">
        <v>119</v>
      </c>
      <c r="B144" s="68" t="s">
        <v>429</v>
      </c>
      <c r="C144" s="69" t="s">
        <v>377</v>
      </c>
      <c r="D144" s="70">
        <v>25.25</v>
      </c>
      <c r="E144" s="70">
        <v>4</v>
      </c>
      <c r="F144" s="70">
        <v>0</v>
      </c>
      <c r="G144" s="70">
        <v>5.6</v>
      </c>
      <c r="H144" s="70">
        <f t="shared" si="9"/>
        <v>34.85</v>
      </c>
      <c r="I144" s="70">
        <v>2</v>
      </c>
    </row>
    <row r="145" spans="1:9" x14ac:dyDescent="0.25">
      <c r="A145" s="70">
        <v>120</v>
      </c>
      <c r="B145" s="69" t="s">
        <v>430</v>
      </c>
      <c r="C145" s="69" t="s">
        <v>431</v>
      </c>
      <c r="D145" s="70">
        <v>38</v>
      </c>
      <c r="E145" s="70">
        <v>8</v>
      </c>
      <c r="F145" s="70">
        <v>0</v>
      </c>
      <c r="G145" s="70">
        <v>6</v>
      </c>
      <c r="H145" s="70">
        <f t="shared" si="9"/>
        <v>52</v>
      </c>
      <c r="I145" s="70">
        <v>4</v>
      </c>
    </row>
  </sheetData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Riding Club</vt:lpstr>
      <vt:lpstr>Open</vt:lpstr>
      <vt:lpstr>Open!Print_Area</vt:lpstr>
      <vt:lpstr>'Riding Club'!Print_Area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stevenson</dc:creator>
  <cp:lastModifiedBy>Rachel Casbon</cp:lastModifiedBy>
  <cp:lastPrinted>2015-06-21T18:08:46Z</cp:lastPrinted>
  <dcterms:created xsi:type="dcterms:W3CDTF">2015-06-10T19:22:21Z</dcterms:created>
  <dcterms:modified xsi:type="dcterms:W3CDTF">2015-07-22T09:11:21Z</dcterms:modified>
</cp:coreProperties>
</file>